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edpis" sheetId="1" r:id="rId1"/>
    <sheet name="Hárok1" sheetId="2" r:id="rId2"/>
    <sheet name="Hárok2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Mikulka</author>
  </authors>
  <commentList>
    <comment ref="A100" authorId="0">
      <text>
        <r>
          <rPr>
            <b/>
            <sz val="9"/>
            <rFont val="Tahoma"/>
            <family val="2"/>
          </rPr>
          <t>Mikulka: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<sst xmlns="http://schemas.openxmlformats.org/spreadsheetml/2006/main" count="3386" uniqueCount="1109">
  <si>
    <t>1.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</si>
  <si>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</si>
  <si>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</si>
  <si>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>3.</t>
  </si>
  <si>
    <t>5.</t>
  </si>
  <si>
    <t xml:space="preserve">          Domov  sociálnych  služieb  pre  deti  a dospelých  KAMPINO</t>
  </si>
  <si>
    <t>P.č.</t>
  </si>
  <si>
    <t>D o d á v a t e ľ</t>
  </si>
  <si>
    <t>Číslo faktúry</t>
  </si>
  <si>
    <t>Splatná dňa</t>
  </si>
  <si>
    <t>Doručená dňa</t>
  </si>
  <si>
    <t>Uhradená dňa</t>
  </si>
  <si>
    <t>Úhrada za</t>
  </si>
  <si>
    <t>Cena s DPH (€)</t>
  </si>
  <si>
    <t>Úhrada</t>
  </si>
  <si>
    <t>elektronicky</t>
  </si>
  <si>
    <r>
      <t xml:space="preserve">Strana:                                        </t>
    </r>
    <r>
      <rPr>
        <b/>
        <sz val="10"/>
        <rFont val="Arial"/>
        <family val="2"/>
      </rPr>
      <t xml:space="preserve"> 1.</t>
    </r>
  </si>
  <si>
    <t>4.</t>
  </si>
  <si>
    <t>6.</t>
  </si>
  <si>
    <t>7.</t>
  </si>
  <si>
    <t>8.</t>
  </si>
  <si>
    <t>9.</t>
  </si>
  <si>
    <t>11.</t>
  </si>
  <si>
    <t>12.</t>
  </si>
  <si>
    <t>13.</t>
  </si>
  <si>
    <t xml:space="preserve">       K n i h a    d o š l ý c h     f a k t ú r</t>
  </si>
  <si>
    <t xml:space="preserve">                      za rok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</si>
  <si>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</si>
  <si>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</si>
  <si>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</si>
  <si>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</si>
  <si>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</si>
  <si>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</si>
  <si>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</si>
  <si>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</si>
  <si>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</si>
  <si>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</si>
  <si>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</si>
  <si>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</si>
  <si>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</si>
  <si>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</si>
  <si>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</si>
  <si>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</si>
  <si>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</si>
  <si>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</si>
  <si>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</si>
  <si>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Dodávka potravín</t>
  </si>
  <si>
    <t>Vystavená dňa</t>
  </si>
  <si>
    <t>UPC, s.r.o. Bratislava</t>
  </si>
  <si>
    <t>SECURITON s. r. o. Bratislava</t>
  </si>
  <si>
    <t>T-com, a.s. Bratislava</t>
  </si>
  <si>
    <t>10.</t>
  </si>
  <si>
    <t>SLOVAKIA ENERGY Bratislava</t>
  </si>
  <si>
    <t>BVS, a.s. Bratislava</t>
  </si>
  <si>
    <t>SPP, a.s. Bratislava</t>
  </si>
  <si>
    <t>33.</t>
  </si>
  <si>
    <t>34.</t>
  </si>
  <si>
    <t>35.</t>
  </si>
  <si>
    <t>36.</t>
  </si>
  <si>
    <t>37.</t>
  </si>
  <si>
    <t>38.</t>
  </si>
  <si>
    <t xml:space="preserve">                                                                   Haanova  36 – 38,  851  04  Bratislava</t>
  </si>
  <si>
    <t>ILLE, spol. s r.o. Skalica</t>
  </si>
  <si>
    <t>Dodávka hygienického materiálu</t>
  </si>
  <si>
    <t>Hlavné mesto SR Bratislava</t>
  </si>
  <si>
    <t>GAUDEAMUS ZKR, Bratislava</t>
  </si>
  <si>
    <r>
      <t xml:space="preserve">Strana:                                        </t>
    </r>
    <r>
      <rPr>
        <b/>
        <sz val="10"/>
        <rFont val="Arial"/>
        <family val="2"/>
      </rPr>
      <t xml:space="preserve"> 5.</t>
    </r>
  </si>
  <si>
    <t>77.</t>
  </si>
  <si>
    <t>78.</t>
  </si>
  <si>
    <t>119.</t>
  </si>
  <si>
    <t>120.</t>
  </si>
  <si>
    <t>121.</t>
  </si>
  <si>
    <r>
      <t xml:space="preserve">Strana:                                        </t>
    </r>
    <r>
      <rPr>
        <b/>
        <sz val="10"/>
        <rFont val="Arial"/>
        <family val="2"/>
      </rPr>
      <t xml:space="preserve"> 7.</t>
    </r>
  </si>
  <si>
    <r>
      <t xml:space="preserve">Strana:                                        </t>
    </r>
    <r>
      <rPr>
        <b/>
        <sz val="10"/>
        <rFont val="Arial"/>
        <family val="2"/>
      </rPr>
      <t xml:space="preserve"> 9.</t>
    </r>
  </si>
  <si>
    <t>203.</t>
  </si>
  <si>
    <t>204.</t>
  </si>
  <si>
    <t>205.</t>
  </si>
  <si>
    <t>206.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</si>
  <si>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</si>
  <si>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</si>
  <si>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</si>
  <si>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</si>
  <si>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</si>
  <si>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</si>
  <si>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</si>
  <si>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</si>
  <si>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</si>
  <si>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</si>
  <si>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</si>
  <si>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</si>
  <si>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</si>
  <si>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</si>
  <si>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</si>
  <si>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</si>
  <si>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</si>
  <si>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</si>
  <si>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</si>
  <si>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</si>
  <si>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</si>
  <si>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</si>
  <si>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</si>
  <si>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</si>
  <si>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</si>
  <si>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</si>
  <si>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</si>
  <si>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</si>
  <si>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</si>
  <si>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r>
      <t>Strana:                                        14</t>
    </r>
    <r>
      <rPr>
        <b/>
        <sz val="10"/>
        <rFont val="Arial"/>
        <family val="2"/>
      </rPr>
      <t>.</t>
    </r>
  </si>
  <si>
    <t>313.</t>
  </si>
  <si>
    <r>
      <t>Strana:                                        15</t>
    </r>
    <r>
      <rPr>
        <b/>
        <sz val="10"/>
        <rFont val="Arial"/>
        <family val="2"/>
      </rPr>
      <t>.</t>
    </r>
  </si>
  <si>
    <r>
      <t>Strana:                                        16</t>
    </r>
    <r>
      <rPr>
        <b/>
        <sz val="10"/>
        <rFont val="Arial"/>
        <family val="2"/>
      </rPr>
      <t>.</t>
    </r>
  </si>
  <si>
    <t>353.</t>
  </si>
  <si>
    <t>354.</t>
  </si>
  <si>
    <t>355.</t>
  </si>
  <si>
    <t>356.</t>
  </si>
  <si>
    <t>357.</t>
  </si>
  <si>
    <t>358.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</si>
  <si>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</si>
  <si>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</si>
  <si>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</si>
  <si>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</si>
  <si>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</si>
  <si>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</si>
  <si>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</si>
  <si>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</si>
  <si>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</si>
  <si>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</si>
  <si>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</si>
  <si>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</si>
  <si>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</si>
  <si>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</si>
  <si>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</si>
  <si>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</si>
  <si>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</si>
  <si>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</si>
  <si>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</si>
  <si>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</si>
  <si>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</si>
  <si>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</si>
  <si>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</si>
  <si>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</si>
  <si>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</si>
  <si>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</si>
  <si>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</si>
  <si>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</si>
  <si>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</si>
  <si>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</si>
  <si>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</si>
  <si>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</si>
  <si>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</si>
  <si>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</si>
  <si>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</si>
  <si>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</si>
  <si>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</si>
  <si>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</si>
  <si>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</si>
  <si>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</si>
  <si>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</si>
  <si>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</si>
  <si>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</si>
  <si>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</si>
  <si>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</si>
  <si>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</si>
  <si>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</si>
  <si>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</si>
  <si>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</si>
  <si>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</si>
  <si>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r>
      <t>Strana:                                        17</t>
    </r>
    <r>
      <rPr>
        <b/>
        <sz val="10"/>
        <rFont val="Arial"/>
        <family val="2"/>
      </rPr>
      <t>.</t>
    </r>
  </si>
  <si>
    <r>
      <t>Strana:                                        18</t>
    </r>
    <r>
      <rPr>
        <b/>
        <sz val="10"/>
        <rFont val="Arial"/>
        <family val="2"/>
      </rPr>
      <t>.</t>
    </r>
  </si>
  <si>
    <r>
      <t>Strana:                                        19</t>
    </r>
    <r>
      <rPr>
        <b/>
        <sz val="10"/>
        <rFont val="Arial"/>
        <family val="2"/>
      </rPr>
      <t>.</t>
    </r>
  </si>
  <si>
    <r>
      <t>Strana:                                        20</t>
    </r>
    <r>
      <rPr>
        <b/>
        <sz val="10"/>
        <rFont val="Arial"/>
        <family val="2"/>
      </rPr>
      <t>.</t>
    </r>
  </si>
  <si>
    <t>431.</t>
  </si>
  <si>
    <t>425.</t>
  </si>
  <si>
    <t>426.</t>
  </si>
  <si>
    <t>452.</t>
  </si>
  <si>
    <t>453.</t>
  </si>
  <si>
    <t>455.</t>
  </si>
  <si>
    <t>456.</t>
  </si>
  <si>
    <t>457.</t>
  </si>
  <si>
    <t>458.</t>
  </si>
  <si>
    <t>459.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</si>
  <si>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</si>
  <si>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</si>
  <si>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</si>
  <si>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</si>
  <si>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</si>
  <si>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</si>
  <si>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</si>
  <si>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</si>
  <si>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</si>
  <si>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476.</t>
  </si>
  <si>
    <t>477.</t>
  </si>
  <si>
    <t>478.</t>
  </si>
  <si>
    <t>479.</t>
  </si>
  <si>
    <t>480.</t>
  </si>
  <si>
    <t>481.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</si>
  <si>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</si>
  <si>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</si>
  <si>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</si>
  <si>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</si>
  <si>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</si>
  <si>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</si>
  <si>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</si>
  <si>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</si>
  <si>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</si>
  <si>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</si>
  <si>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</si>
  <si>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</si>
  <si>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</si>
  <si>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</si>
  <si>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39.</t>
  </si>
  <si>
    <t>40.</t>
  </si>
  <si>
    <t>42.</t>
  </si>
  <si>
    <t>Veolia Energia Slovensko a.s.BA</t>
  </si>
  <si>
    <r>
      <t xml:space="preserve">Strana:                                        </t>
    </r>
    <r>
      <rPr>
        <b/>
        <sz val="10"/>
        <rFont val="Arial"/>
        <family val="2"/>
      </rPr>
      <t xml:space="preserve"> 3.</t>
    </r>
  </si>
  <si>
    <r>
      <t>Strana:                                        4</t>
    </r>
    <r>
      <rPr>
        <b/>
        <sz val="10"/>
        <rFont val="Arial"/>
        <family val="2"/>
      </rPr>
      <t>.</t>
    </r>
  </si>
  <si>
    <t>76.</t>
  </si>
  <si>
    <t>,</t>
  </si>
  <si>
    <t>112.</t>
  </si>
  <si>
    <t>113.</t>
  </si>
  <si>
    <t>116.</t>
  </si>
  <si>
    <t>117.</t>
  </si>
  <si>
    <t>118.</t>
  </si>
  <si>
    <r>
      <t xml:space="preserve">Strana:                                        </t>
    </r>
    <r>
      <rPr>
        <b/>
        <sz val="10"/>
        <rFont val="Arial"/>
        <family val="2"/>
      </rPr>
      <t xml:space="preserve"> 8.</t>
    </r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</si>
  <si>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</si>
  <si>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</si>
  <si>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</si>
  <si>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</si>
  <si>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</si>
  <si>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</si>
  <si>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</si>
  <si>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</si>
  <si>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</si>
  <si>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</si>
  <si>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</si>
  <si>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</si>
  <si>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</si>
  <si>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O2 Slovakia, s.r.o., Bratislava</t>
  </si>
  <si>
    <t>427.</t>
  </si>
  <si>
    <t>428.</t>
  </si>
  <si>
    <t>430.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</si>
  <si>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</si>
  <si>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</si>
  <si>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</si>
  <si>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</si>
  <si>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</si>
  <si>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</si>
  <si>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</si>
  <si>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</si>
  <si>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</si>
  <si>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</si>
  <si>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</si>
  <si>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</si>
  <si>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</si>
  <si>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</si>
  <si>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447.</t>
  </si>
  <si>
    <t>448.</t>
  </si>
  <si>
    <t>449.</t>
  </si>
  <si>
    <t>450.</t>
  </si>
  <si>
    <t>451.</t>
  </si>
  <si>
    <t>460.</t>
  </si>
  <si>
    <t>498.</t>
  </si>
  <si>
    <t>499.</t>
  </si>
  <si>
    <t>500.</t>
  </si>
  <si>
    <t>501.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</si>
  <si>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</si>
  <si>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</si>
  <si>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</si>
  <si>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</si>
  <si>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</si>
  <si>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</si>
  <si>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</si>
  <si>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</si>
  <si>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</si>
  <si>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</si>
  <si>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</si>
  <si>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</si>
  <si>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</si>
  <si>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</si>
  <si>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</si>
  <si>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</si>
  <si>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</si>
  <si>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</si>
  <si>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</si>
  <si>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</si>
  <si>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</si>
  <si>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</si>
  <si>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</si>
  <si>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</si>
  <si>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</si>
  <si>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</si>
  <si>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</si>
  <si>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</si>
  <si>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</si>
  <si>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</si>
  <si>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</si>
  <si>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</si>
  <si>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</si>
  <si>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</si>
  <si>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</si>
  <si>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</si>
  <si>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147.</t>
  </si>
  <si>
    <t>148.</t>
  </si>
  <si>
    <t>DATANACE, s.r.o. Zvolen</t>
  </si>
  <si>
    <t>154.</t>
  </si>
  <si>
    <t>155.</t>
  </si>
  <si>
    <t>156.</t>
  </si>
  <si>
    <t>157.</t>
  </si>
  <si>
    <t>171.</t>
  </si>
  <si>
    <t>172.</t>
  </si>
  <si>
    <t>.</t>
  </si>
  <si>
    <t>173.</t>
  </si>
  <si>
    <t>174.</t>
  </si>
  <si>
    <t>175.</t>
  </si>
  <si>
    <t>176.</t>
  </si>
  <si>
    <t>177.</t>
  </si>
  <si>
    <t>178.</t>
  </si>
  <si>
    <t>179.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</si>
  <si>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</si>
  <si>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</si>
  <si>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</si>
  <si>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</si>
  <si>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</si>
  <si>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</si>
  <si>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</si>
  <si>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</si>
  <si>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</si>
  <si>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</si>
  <si>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</si>
  <si>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</si>
  <si>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</si>
  <si>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</si>
  <si>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</si>
  <si>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</si>
  <si>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</si>
  <si>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</si>
  <si>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</si>
  <si>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</si>
  <si>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</si>
  <si>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</si>
  <si>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214.</t>
  </si>
  <si>
    <t>215.</t>
  </si>
  <si>
    <t>216.</t>
  </si>
  <si>
    <t>217.</t>
  </si>
  <si>
    <t>220.</t>
  </si>
  <si>
    <t>221.</t>
  </si>
  <si>
    <t>222.</t>
  </si>
  <si>
    <t>223.</t>
  </si>
  <si>
    <t>224.</t>
  </si>
  <si>
    <t>225.</t>
  </si>
  <si>
    <t>226.</t>
  </si>
  <si>
    <t>228.</t>
  </si>
  <si>
    <t>227.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</si>
  <si>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</si>
  <si>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</si>
  <si>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</si>
  <si>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</si>
  <si>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</si>
  <si>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</si>
  <si>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</si>
  <si>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</si>
  <si>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</si>
  <si>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</si>
  <si>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</si>
  <si>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</si>
  <si>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</si>
  <si>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</si>
  <si>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</si>
  <si>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</si>
  <si>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</si>
  <si>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</si>
  <si>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</si>
  <si>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</si>
  <si>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</si>
  <si>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</si>
  <si>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</si>
  <si>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</si>
  <si>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</si>
  <si>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</si>
  <si>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</si>
  <si>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DOMBYT, Svätý Jur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</si>
  <si>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</si>
  <si>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</si>
  <si>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</si>
  <si>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</si>
  <si>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</si>
  <si>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</si>
  <si>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</si>
  <si>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</si>
  <si>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</si>
  <si>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</si>
  <si>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</si>
  <si>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</si>
  <si>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</si>
  <si>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</si>
  <si>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</si>
  <si>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</si>
  <si>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</si>
  <si>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</si>
  <si>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</si>
  <si>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</si>
  <si>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</si>
  <si>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</si>
  <si>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</si>
  <si>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</si>
  <si>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</si>
  <si>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</si>
  <si>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</si>
  <si>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</si>
  <si>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 xml:space="preserve"> </t>
  </si>
  <si>
    <t>314.</t>
  </si>
  <si>
    <t>315.</t>
  </si>
  <si>
    <t>316.</t>
  </si>
  <si>
    <t>317.</t>
  </si>
  <si>
    <t>Dodávka hygienických potrieb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</si>
  <si>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</si>
  <si>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</si>
  <si>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</si>
  <si>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</si>
  <si>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</si>
  <si>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</si>
  <si>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</si>
  <si>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</si>
  <si>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</si>
  <si>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</si>
  <si>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</si>
  <si>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</si>
  <si>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</si>
  <si>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</si>
  <si>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</si>
  <si>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</si>
  <si>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</si>
  <si>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</si>
  <si>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</si>
  <si>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</si>
  <si>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</si>
  <si>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</si>
  <si>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</si>
  <si>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</si>
  <si>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</si>
  <si>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</si>
  <si>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</si>
  <si>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</si>
  <si>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</si>
  <si>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</si>
  <si>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S p o l u   október  2016:</t>
  </si>
  <si>
    <t>IT služby pre DSS KAMPINO</t>
  </si>
  <si>
    <t>GGFS s.r.o. Bratislava</t>
  </si>
  <si>
    <t>ŠEVT, a.s., Bratislava</t>
  </si>
  <si>
    <t>WebHouse, s.r.o. Trnava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</si>
  <si>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</si>
  <si>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</si>
  <si>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</si>
  <si>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</si>
  <si>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</si>
  <si>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</si>
  <si>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</si>
  <si>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</si>
  <si>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</si>
  <si>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</si>
  <si>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</si>
  <si>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</si>
  <si>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</si>
  <si>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</si>
  <si>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</si>
  <si>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</si>
  <si>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</si>
  <si>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</si>
  <si>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</si>
  <si>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</si>
  <si>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</si>
  <si>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</si>
  <si>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</si>
  <si>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</si>
  <si>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</si>
  <si>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</si>
  <si>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</si>
  <si>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</si>
  <si>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</si>
  <si>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</si>
  <si>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</si>
  <si>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</si>
  <si>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</si>
  <si>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114.</t>
  </si>
  <si>
    <t>115.</t>
  </si>
  <si>
    <t>ARES, spol. s r.o., Bratislava</t>
  </si>
  <si>
    <t>131.</t>
  </si>
  <si>
    <t>134.</t>
  </si>
  <si>
    <t>132.</t>
  </si>
  <si>
    <t>133.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</si>
  <si>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</si>
  <si>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</si>
  <si>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</si>
  <si>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</si>
  <si>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</si>
  <si>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</si>
  <si>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</si>
  <si>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</si>
  <si>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</si>
  <si>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</si>
  <si>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</si>
  <si>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</si>
  <si>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149.</t>
  </si>
  <si>
    <t>150.</t>
  </si>
  <si>
    <t>151.</t>
  </si>
  <si>
    <t>152.</t>
  </si>
  <si>
    <t>BE-SOFT a. s., Košice</t>
  </si>
  <si>
    <t>153.</t>
  </si>
  <si>
    <t>218.</t>
  </si>
  <si>
    <t>219.</t>
  </si>
  <si>
    <t>Fresco plus, s.r.o. Bratislava</t>
  </si>
  <si>
    <r>
      <t xml:space="preserve">Strana:                                       </t>
    </r>
    <r>
      <rPr>
        <b/>
        <sz val="10"/>
        <rFont val="Arial"/>
        <family val="2"/>
      </rPr>
      <t>10.</t>
    </r>
  </si>
  <si>
    <t>Ryba Žilina, s.r.o., Žilina</t>
  </si>
  <si>
    <t>Bratislava, 31.8.2017</t>
  </si>
  <si>
    <t>ZSE energia, a.s. Bratislava</t>
  </si>
  <si>
    <t>348.</t>
  </si>
  <si>
    <t>349.</t>
  </si>
  <si>
    <t>350.</t>
  </si>
  <si>
    <t>351.</t>
  </si>
  <si>
    <t>352.</t>
  </si>
  <si>
    <t>Allianz-Slov.poisťovňa, Bratislava</t>
  </si>
  <si>
    <t>KON-RAD spol. s r.o., Bratislava</t>
  </si>
  <si>
    <t>S p o l u  november   2017: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</si>
  <si>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</si>
  <si>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</si>
  <si>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</si>
  <si>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</si>
  <si>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</si>
  <si>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</si>
  <si>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</si>
  <si>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</si>
  <si>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</si>
  <si>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</si>
  <si>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</si>
  <si>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</si>
  <si>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446.</t>
  </si>
  <si>
    <t>454.</t>
  </si>
  <si>
    <t>Strana:                                        21.</t>
  </si>
  <si>
    <t>Strana:                                        22.</t>
  </si>
  <si>
    <r>
      <t>Strana:                                        23</t>
    </r>
    <r>
      <rPr>
        <b/>
        <sz val="10"/>
        <rFont val="Arial"/>
        <family val="2"/>
      </rPr>
      <t>.</t>
    </r>
  </si>
  <si>
    <t>ASANATER SR s.r.o., Bratislava</t>
  </si>
  <si>
    <t>Deratizácia a dezinsekcia DSS a ZPB</t>
  </si>
  <si>
    <t>B2B Partner s.r.o., Bratislava</t>
  </si>
  <si>
    <t>VERLAG DASHOFER, Bratislava</t>
  </si>
  <si>
    <t>359.</t>
  </si>
  <si>
    <t>360.</t>
  </si>
  <si>
    <t>361.</t>
  </si>
  <si>
    <t>362.</t>
  </si>
  <si>
    <t>429.</t>
  </si>
  <si>
    <t>482.</t>
  </si>
  <si>
    <t>483.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</si>
  <si>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</si>
  <si>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</si>
  <si>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</si>
  <si>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</si>
  <si>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</si>
  <si>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</si>
  <si>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</si>
  <si>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</si>
  <si>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</si>
  <si>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</si>
  <si>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</si>
  <si>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</si>
  <si>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</si>
  <si>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</si>
  <si>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</si>
  <si>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+</t>
  </si>
  <si>
    <t>S p o l u    január  2018:</t>
  </si>
  <si>
    <t>Neuhradené potraviny za mesiac január 2018</t>
  </si>
  <si>
    <t>ZELENINARI SK s.r.o., Bratislava</t>
  </si>
  <si>
    <t>Záloha na elektriku 1/20187</t>
  </si>
  <si>
    <t>Nájomné za byt Mokrohájska za 1/2018</t>
  </si>
  <si>
    <t>Dodávka zeleniny a ovocia</t>
  </si>
  <si>
    <t>41.</t>
  </si>
  <si>
    <t>Dodávka pekárenských výrobkov</t>
  </si>
  <si>
    <t>Nájomné za byt Mokrohájska za 2/2018</t>
  </si>
  <si>
    <t>108.109.</t>
  </si>
  <si>
    <t>Z+M servis, a.s., Bratislava</t>
  </si>
  <si>
    <t>PP PROTECTION s.r.o., Blava,</t>
  </si>
  <si>
    <t>SCONTO Nábytok s.r.o., Trnava</t>
  </si>
  <si>
    <t>Záloha na elektriku 3/2018</t>
  </si>
  <si>
    <t>Dodávka nábytku</t>
  </si>
  <si>
    <t>Refakturácia energií za ZPB 1-2/2018</t>
  </si>
  <si>
    <t xml:space="preserve">Dodávka potravín </t>
  </si>
  <si>
    <t>Dodávka kancelárskych potrieb</t>
  </si>
  <si>
    <t>S p o l u    apríl  2018:</t>
  </si>
  <si>
    <t>BRISTON s.r.o., Sládkovičovo</t>
  </si>
  <si>
    <t>M  á  j        2 0 1 8</t>
  </si>
  <si>
    <t>S p o l u    máj  2018:</t>
  </si>
  <si>
    <t>Vema, s.r.o., Bratislava</t>
  </si>
  <si>
    <t>Dodávka zdravotníckeho materiálu</t>
  </si>
  <si>
    <t>Orange Slovensko, a.s., Blava</t>
  </si>
  <si>
    <t>FOLPAD spol. s r.o., Bratislava</t>
  </si>
  <si>
    <r>
      <t xml:space="preserve">Strana:                                        </t>
    </r>
    <r>
      <rPr>
        <b/>
        <sz val="10"/>
        <rFont val="Arial"/>
        <family val="2"/>
      </rPr>
      <t xml:space="preserve"> 12.</t>
    </r>
  </si>
  <si>
    <t>S p o l u    júl  2018:</t>
  </si>
  <si>
    <r>
      <t xml:space="preserve">Strana:                                        </t>
    </r>
    <r>
      <rPr>
        <b/>
        <sz val="10"/>
        <rFont val="Arial"/>
        <family val="2"/>
      </rPr>
      <t xml:space="preserve"> 13.</t>
    </r>
  </si>
  <si>
    <t xml:space="preserve">Záhorácke pekárne, a.s., Malacky </t>
  </si>
  <si>
    <t>Záloha na plyn  7/2018</t>
  </si>
  <si>
    <t>Vyúčtovanie dodávky tepla za 6/2018</t>
  </si>
  <si>
    <t>Štefan Macháček, Vinosady</t>
  </si>
  <si>
    <t>SAKRA STAVREAL s.r.o., Blava</t>
  </si>
  <si>
    <t>PLYNEX SK, s.r.o., Bratislava</t>
  </si>
  <si>
    <t>Revízia plynu - DSS</t>
  </si>
  <si>
    <t>Revízia plynu - ZPB</t>
  </si>
  <si>
    <t>S p o l u   september  2018:</t>
  </si>
  <si>
    <t>Bratislava, 28.9.2018</t>
  </si>
  <si>
    <t>Výpis kódovania objektu za 9/2018</t>
  </si>
  <si>
    <t>Prenájom kopírky, kopírovanie 9/2018</t>
  </si>
  <si>
    <t>MEDACO s.r.o., Bratislava</t>
  </si>
  <si>
    <t>180.</t>
  </si>
  <si>
    <t>Prenájom kopírky, kopírovanie 11/2018</t>
  </si>
  <si>
    <t>MOB Interier s.r.o., Trenčín</t>
  </si>
  <si>
    <t xml:space="preserve">      2  0  1  9</t>
  </si>
  <si>
    <t>J a n u á r    2 0 1 9</t>
  </si>
  <si>
    <t>Záloha na elektriku 6 b.j.  1/2019</t>
  </si>
  <si>
    <t>Výpis kódovania objektu za 12/2017</t>
  </si>
  <si>
    <t>Monitorovacie služby 1-3/2019</t>
  </si>
  <si>
    <t>Nájomné za HD set-top-box 1/2019</t>
  </si>
  <si>
    <t>Odvod zrážkovej vody 7-12/2018</t>
  </si>
  <si>
    <t>Poradca s.r.o., Žilina</t>
  </si>
  <si>
    <t>PaM - Práe a mzdy bez chýb</t>
  </si>
  <si>
    <t>Mobil riad. Tvarožková 1/2019</t>
  </si>
  <si>
    <t>Prenájom kopírky, kopírovanie 12/2018</t>
  </si>
  <si>
    <t>Pevná linka DSS za 12/2018</t>
  </si>
  <si>
    <t>Vyúčt. Zál. za elekt. 1-12/2018 - 6 b.j.</t>
  </si>
  <si>
    <t>Vyúčt. zálohy  na elektrinu 1-12/2018</t>
  </si>
  <si>
    <t>Vyúčt. zálohy  na elektrinu 12/2018</t>
  </si>
  <si>
    <t>Kancelárske potreby - šanóny</t>
  </si>
  <si>
    <t>Mobilné telefóny zam. DSS 12/2018</t>
  </si>
  <si>
    <t>Vyúčtovanie dodávky tepla za 12/2018</t>
  </si>
  <si>
    <t>Vyúčt.dodávky elektriny 6 b.j. r. 2018</t>
  </si>
  <si>
    <t>Stravovacie kupóny za 1/2019</t>
  </si>
  <si>
    <t>Záloha na elektriku 1/2019 - 6 b.j.</t>
  </si>
  <si>
    <t>EDOS-PEM, s.r.o., Bratislava</t>
  </si>
  <si>
    <t>Andelová - seminár mzdy</t>
  </si>
  <si>
    <t>Zákon o odmeňovaní + komentár</t>
  </si>
  <si>
    <t>Odvoz odpadu - vyradený nábytok</t>
  </si>
  <si>
    <t>Hl.mesto Bratislava, Blava</t>
  </si>
  <si>
    <t>Poplatok za skládku odpadu v OLO</t>
  </si>
  <si>
    <t>Divadlo na predmestí, Sp.N. Ves</t>
  </si>
  <si>
    <t>Divad.predst.-OZ KAMPINO PLUS</t>
  </si>
  <si>
    <t>TEMPO KONDELA s.r.o. Tvrdošín</t>
  </si>
  <si>
    <t>OZ KAMPINO PLUS-dopl. 2 ka kreslá</t>
  </si>
  <si>
    <t>Vyúčtovanie dodávky vody za 12/2018</t>
  </si>
  <si>
    <t>Záloha na plyn  1/2019</t>
  </si>
  <si>
    <t>Odvoz kuch. biolog.odpadu 12/2018</t>
  </si>
  <si>
    <t>Vyúčtovanie dodávky plynu za rok 2018</t>
  </si>
  <si>
    <t>Odvod zráž. vody 7-12/2018-doplatok</t>
  </si>
  <si>
    <t>Odvoz komunál.odpadu za 1.Q 2019</t>
  </si>
  <si>
    <t>Webhostingové služby na rok 2019</t>
  </si>
  <si>
    <t>Refakturácia energií za rok 2018 - ZPB</t>
  </si>
  <si>
    <t>ZPB réžia klienti 12/2018</t>
  </si>
  <si>
    <t>ZPB strava zamestnanci 12/2018</t>
  </si>
  <si>
    <t>ZPB réžia zamestnanci 12/2018</t>
  </si>
  <si>
    <t>ZPB strava klienti 12/2018</t>
  </si>
  <si>
    <t>S p o l u    január  2019:</t>
  </si>
  <si>
    <t>F e b r u á r    2 0 1 9</t>
  </si>
  <si>
    <t>S p o l u    február  2019:</t>
  </si>
  <si>
    <t>Záloha na elektriku 2/2019</t>
  </si>
  <si>
    <t>Záloha na plyn  2/2019</t>
  </si>
  <si>
    <t>Revízia šikmej plošiny SP Omega 2019</t>
  </si>
  <si>
    <t>Róbert Polák-AUTOSERVIS, BA</t>
  </si>
  <si>
    <t>Pravidelný ročný servis auta BA 513 RI</t>
  </si>
  <si>
    <t>Výpis kódovania objektu za 1/2019</t>
  </si>
  <si>
    <t>Karta Digital entry za 2/2019</t>
  </si>
  <si>
    <t>Základný súbor 1. Q 2019</t>
  </si>
  <si>
    <t>Pevná linka DSS za 1/2019</t>
  </si>
  <si>
    <t>Vyúčt. spotreby elektriny za 1/2019</t>
  </si>
  <si>
    <t>Vyúčt. dodávky elektriny za 1/2019</t>
  </si>
  <si>
    <t>Záloha na elektriku 2/2019 - 6 b.j.</t>
  </si>
  <si>
    <t>71.</t>
  </si>
  <si>
    <t>Odborný seminár k mzdám - Andelová</t>
  </si>
  <si>
    <t>ZPB strava zamestnanci 1/2019</t>
  </si>
  <si>
    <t>ZPB réžia zamestnanci 1/2019</t>
  </si>
  <si>
    <t>ZPB strava klienti 1/2019</t>
  </si>
  <si>
    <t>ZPB réžia klienti 1/2019</t>
  </si>
  <si>
    <t>Mobil riad. Tvarožková 2/2019</t>
  </si>
  <si>
    <t>Stravovacie kupóny za 2/2019</t>
  </si>
  <si>
    <t>Prenájom kopírky, kopírovanie 1/2019</t>
  </si>
  <si>
    <t>Asociácia poskyt.soc.sl., Blava</t>
  </si>
  <si>
    <t xml:space="preserve">Odborná konf. - Tvarožková, Ovsanik </t>
  </si>
  <si>
    <t>Odvoz kuch. biolog.odpadu 1/2019</t>
  </si>
  <si>
    <t>FBT Slovakia s.r.o., Bratislava</t>
  </si>
  <si>
    <t>HASTEX spol. s r.o., Bratislava</t>
  </si>
  <si>
    <t xml:space="preserve">Oprava has.prístr. A požiar.vodovodu </t>
  </si>
  <si>
    <t>Vodné stočné 12/2018</t>
  </si>
  <si>
    <t>Vodné stočné 1/2019</t>
  </si>
  <si>
    <t>Kurz "hranice vzťahu..."-Vaclavová</t>
  </si>
  <si>
    <t>Vyúčtovanie dodávky vody za 1/2019</t>
  </si>
  <si>
    <t>BOZP a PO 4.Q 2018</t>
  </si>
  <si>
    <t>Neuhradené potraviny za mesiac február 2019</t>
  </si>
  <si>
    <t>Vyúčtovanie dodávky tepla za 1/2019</t>
  </si>
  <si>
    <t>Záloha na elektrinu 1/2019 - 6 b.j.</t>
  </si>
  <si>
    <t>INLUX s.r.o., Bratislava</t>
  </si>
  <si>
    <t>Úsporné žiarovky</t>
  </si>
  <si>
    <t>Nájomné za byt Mokrohájska za 3/2019</t>
  </si>
  <si>
    <t>Záloha na plyn 3/2019</t>
  </si>
  <si>
    <t>Mountfield SK, s.r.o., Bratislava</t>
  </si>
  <si>
    <t>Dodávka  vybavenia dielne</t>
  </si>
  <si>
    <t>Karta Digital entry za 3/2019</t>
  </si>
  <si>
    <t>M   a   r   e   c        2 0 1 9</t>
  </si>
  <si>
    <t>Vyúčtovanie dodávky tepla za 2/2019</t>
  </si>
  <si>
    <t>S p o l u    marec     2019:</t>
  </si>
  <si>
    <t>Neuhradené potraviny za mesiac marec  2019</t>
  </si>
  <si>
    <t>S p o l u    marec  2019:</t>
  </si>
  <si>
    <t>EDOS-PEM s.r.o., Bratislava</t>
  </si>
  <si>
    <t>Personálny seminár - Andelová</t>
  </si>
  <si>
    <t>Oprava soc.zar. 2NP-DP-1.čiast.fakt.</t>
  </si>
  <si>
    <t>Oprava soc.zar. 2NP-DP-2.čiast.fakt.</t>
  </si>
  <si>
    <t>Záloha na elektriku 3/2019 - 6 b.j.</t>
  </si>
  <si>
    <t>Vyúčtovanie dodávky vody za 2018</t>
  </si>
  <si>
    <t>Prenájom kopírky, kopírovanie 2/2019</t>
  </si>
  <si>
    <t>Vyúčt. zálohy  na elektrinu 2/2019</t>
  </si>
  <si>
    <t>Miroslav Marek, Bratislava</t>
  </si>
  <si>
    <t>Prečistenie odpadovej kanalizácie</t>
  </si>
  <si>
    <t>Mobil riad. Tvarožková 3/2019</t>
  </si>
  <si>
    <t>ADAMICCI, s.r.o., Bratislava</t>
  </si>
  <si>
    <t>Konferenčný stôl</t>
  </si>
  <si>
    <t>Odvoz kuch. biolog.odpadu 2/2019</t>
  </si>
  <si>
    <t>Stravovacie kupóny za 3/2019</t>
  </si>
  <si>
    <t>Vyúčtovanie dodávky vody za 2/2019</t>
  </si>
  <si>
    <t>Daň z nehnuteľnosti 2019 - 1. splátka</t>
  </si>
  <si>
    <t>Vodné stočné 2/2019</t>
  </si>
  <si>
    <t>ZPB strava zamestnanci 2/2019</t>
  </si>
  <si>
    <t>ZPB réžia zamestnanci 2/2019</t>
  </si>
  <si>
    <t>ZPB strava klienti 2/2019</t>
  </si>
  <si>
    <t>ZPB réžia klienti 2/2019</t>
  </si>
  <si>
    <t>Odvoz klientov na plávanie 2/2019</t>
  </si>
  <si>
    <t>Refakturácia energií 1-2/2019 - ZPB</t>
  </si>
  <si>
    <t>RENAK, s.r.o., Bratislava</t>
  </si>
  <si>
    <t>Proj.dokum. Oprava SZ na 2.NP č.36</t>
  </si>
  <si>
    <t>RIMI-NABDA s.r.o., Sládkovičovo</t>
  </si>
  <si>
    <t>Elektrorevízia EZS 2019</t>
  </si>
  <si>
    <t>Nový zdroj  Aku12-7 12V/7Ah k EZS</t>
  </si>
  <si>
    <t>RM Gastro-JAZZ s.r.o., N.Mesto</t>
  </si>
  <si>
    <t>Vybavenie stravovacej prevádzky</t>
  </si>
  <si>
    <t>Vyúčtovanie dodávky tepla za rok 2018</t>
  </si>
  <si>
    <t>A  p  r  í  l       2 0 1 9</t>
  </si>
  <si>
    <t>Záloha na elektriku 4/2019</t>
  </si>
  <si>
    <t>Nájomné za byt Mokrohájska za 4/2019</t>
  </si>
  <si>
    <t>Záloha na plyn 4/2019</t>
  </si>
  <si>
    <t>OZ Artea, pratislava</t>
  </si>
  <si>
    <t>Kurz "Sebaposkodzovanie" Ďurejová</t>
  </si>
  <si>
    <t>Penále za oneskorenú úhradu faktúr</t>
  </si>
  <si>
    <t>Záloha na elektriku 4/2019 - 6 b.j.</t>
  </si>
  <si>
    <t>Karta Digital entry za 4/2019</t>
  </si>
  <si>
    <t>Stravovacie kupóny za 4/2019</t>
  </si>
  <si>
    <t>Vyúčtovanie dodávky elektriky za 3/2019</t>
  </si>
  <si>
    <t>Mobilné telefóny zam. DSS 2/2019</t>
  </si>
  <si>
    <t>Mobilné telefóny zam. DSS 3/2019</t>
  </si>
  <si>
    <t>Neuhradené potraviny za mesiac  apríl  2019</t>
  </si>
  <si>
    <t>S p o l u    apríl   2019:</t>
  </si>
  <si>
    <t>Pevná linka DSS za 3/2019</t>
  </si>
  <si>
    <t>Pevná linka DSS za 2/2019</t>
  </si>
  <si>
    <t>Oprava SMV EČ BA 513 RI</t>
  </si>
  <si>
    <t>Vodné stočné 3/2019</t>
  </si>
  <si>
    <t>Odvoz kuch. biolog.odpadu 3/2019</t>
  </si>
  <si>
    <t>Výpis kódovania objektu za 2/2019</t>
  </si>
  <si>
    <t>Výpis kódov.obj. za 2/2019,  výžjazd</t>
  </si>
  <si>
    <t>Dodávka vody za 3/2019</t>
  </si>
  <si>
    <t>Poistenie zodpovednosti za škodu-práca</t>
  </si>
  <si>
    <t>MATEP BA spol. s r. o., Brava</t>
  </si>
  <si>
    <t>18.4..2019</t>
  </si>
  <si>
    <t>Uzamykateľné kľučky</t>
  </si>
  <si>
    <t>Refakturácia energií 2-3/2019 - ZPB</t>
  </si>
  <si>
    <t>Odvoz klientov na plávanie 3/2019</t>
  </si>
  <si>
    <t>ZPB strava zamestnanci 3/2019</t>
  </si>
  <si>
    <t>ZPB réžia zamestnanci 3/2019</t>
  </si>
  <si>
    <t>ZPB strava klienti 3/2019</t>
  </si>
  <si>
    <t>ZPB réžia klienti 3/2019</t>
  </si>
  <si>
    <t xml:space="preserve">Kancelárske potreby </t>
  </si>
  <si>
    <t>b</t>
  </si>
  <si>
    <t>30-.4.2019</t>
  </si>
  <si>
    <t>Oprava soc.zar. 2NP-DP-konečná fakt.</t>
  </si>
  <si>
    <t>DSS Most, n.o., Bratislava</t>
  </si>
  <si>
    <t>BOZP a PO 1.Q 2019</t>
  </si>
  <si>
    <t>Záloha na elektriku 5/2019</t>
  </si>
  <si>
    <t>Záloha na elektriku 5/2019 - 6 b.j.</t>
  </si>
  <si>
    <t>Záloha na plyn  5/2019</t>
  </si>
  <si>
    <t>Nájomné za byt Mokrohájska za 5/2019</t>
  </si>
  <si>
    <t>Výpis kódovania objektu za 4/2019</t>
  </si>
  <si>
    <t>Výpis kódovania objektu za 3/2019</t>
  </si>
  <si>
    <t>Nábytok pre vedúcu USSaV</t>
  </si>
  <si>
    <t>Vodné stočné 4/2019</t>
  </si>
  <si>
    <t>Vyúčtovanie dodávky tepla za 1-12/2018</t>
  </si>
  <si>
    <t>Karta Digital entry za 5/2019</t>
  </si>
  <si>
    <t>Základný súbor 5-7/2019</t>
  </si>
  <si>
    <t>Mobilné telefóny zam. DSS 4/2019</t>
  </si>
  <si>
    <t>Mobil riad. Tvarožková 4/2019</t>
  </si>
  <si>
    <t>Pevná linka DSS za 4/2019</t>
  </si>
  <si>
    <t>Stravovacie kupóny za 5/2019</t>
  </si>
  <si>
    <t>3lobit  s. r. o., Bratislava</t>
  </si>
  <si>
    <t>Kondicionér do vodnej postele</t>
  </si>
  <si>
    <t>Vyúčtovanie dodávky elektriky za 4/2019</t>
  </si>
  <si>
    <t>Dobré srdce, Bratislava</t>
  </si>
  <si>
    <t>Ovsanik - 2 lístky na vyhodnotenie</t>
  </si>
  <si>
    <t>Vyúčtovanie dodávky tepla za 4/2019</t>
  </si>
  <si>
    <t>Vyúčtovanie dodávky tepla za 3/2019</t>
  </si>
  <si>
    <t>Odvoz komunál.odpadu za 2.Q 2019</t>
  </si>
  <si>
    <t>Vyúčtovanie dodávky vody za 4/2019</t>
  </si>
  <si>
    <t>Kovové skrine pre ÚSSaV - Podhorská</t>
  </si>
  <si>
    <t>ZPB réžia klienti 4/2019</t>
  </si>
  <si>
    <t>ZPB strava zamestnanci 4/2019</t>
  </si>
  <si>
    <t>ZPB strava klienti 4/2019</t>
  </si>
  <si>
    <t>ZPB réžia zamestnanci 4/2019</t>
  </si>
  <si>
    <t>Prenájom kopírky, kopírovanie 3/2019</t>
  </si>
  <si>
    <t>Prenájom kopírky, kopírovanie 4/2019</t>
  </si>
  <si>
    <t>29,5,2019</t>
  </si>
  <si>
    <t>Dezins.a derat. DSS a ZPB - jar 2019</t>
  </si>
  <si>
    <t>Školenie PAM - Andelová</t>
  </si>
  <si>
    <t>Slov.leg.metrológia, n.o., Blava</t>
  </si>
  <si>
    <t>Nastavenie meradiel teploty a vlhkosti</t>
  </si>
  <si>
    <t>TMK-TECH s.r.o., Bratislava</t>
  </si>
  <si>
    <t>Dodávka a inštalácia telefónneho vrátnika</t>
  </si>
  <si>
    <t>Dodávka antivírusovej licencie pre 16 PC</t>
  </si>
  <si>
    <t>Mountfield SK, s.r.o., Martin</t>
  </si>
  <si>
    <t>Záhradné kreslá 2 ks</t>
  </si>
  <si>
    <t>6 - TO, s.r.o., Žilina</t>
  </si>
  <si>
    <t>Záhradný nábytok pre ZPB</t>
  </si>
  <si>
    <t>Nastavenie váhy na potraviny</t>
  </si>
  <si>
    <t>Topcoach s.r.o., Bratislava</t>
  </si>
  <si>
    <t>Supervízia 1.5.2019 a 24.5.2019</t>
  </si>
  <si>
    <t>Oprava miestnosti snooezelen-2.NP b.369</t>
  </si>
  <si>
    <t>EDOS-SMART s.r.o., Bratislava</t>
  </si>
  <si>
    <t>PaM školenie Andelová</t>
  </si>
  <si>
    <t>J  ú  n       2 0 1 9</t>
  </si>
  <si>
    <t>Neuhradené potraviny za mesiac máj 20198</t>
  </si>
  <si>
    <t>Záloha na elektriku 6/2019 - 6 b.j.</t>
  </si>
  <si>
    <t>Výpis kódovania objektu za 5/2019</t>
  </si>
  <si>
    <t>Záloha na plyn  6/2019</t>
  </si>
  <si>
    <t>Karta Digital entry za 6/2019</t>
  </si>
  <si>
    <t>Vodné stočné 5/2019</t>
  </si>
  <si>
    <t>Pevná linka DSS za 5/2019</t>
  </si>
  <si>
    <t>Vyúčtovanie dodávky elektriky za 5/2019</t>
  </si>
  <si>
    <t>Stravovacie kupóny za 6/2019</t>
  </si>
  <si>
    <t>Vyúčtovanie dodávky tepla za 5/2019</t>
  </si>
  <si>
    <t>DSS prof. K. Matulaya, Bratislava</t>
  </si>
  <si>
    <t>Obedy klientov pri športovom podujatí</t>
  </si>
  <si>
    <t>Oprava osvetlenia a rozvodov v ZPB</t>
  </si>
  <si>
    <t>Mobilné telefóny zam. DSS 5/2019</t>
  </si>
  <si>
    <t>Odvoz kuch. biolog.odpadu 4/2019</t>
  </si>
  <si>
    <t>Odvoz kuch. biolog.odpadu 5/2019</t>
  </si>
  <si>
    <t>Vyúčtovanie dodávky vody za 5/2019</t>
  </si>
  <si>
    <t>DAVS s.r.o., Tvrdošín</t>
  </si>
  <si>
    <t>Odvoz klientov na plávanie 5/2019</t>
  </si>
  <si>
    <t>ZPB strava zamestnanci 5/2019</t>
  </si>
  <si>
    <t>ZPB réžia zamestnanci 5/2019</t>
  </si>
  <si>
    <t>ZPB strava klienti 5/2019</t>
  </si>
  <si>
    <t>ZPB réžia klienti 5/2019</t>
  </si>
  <si>
    <t>ILLE, s.r.o. Skalica</t>
  </si>
  <si>
    <t xml:space="preserve">Oprava stropu - nový čierny snoezelen </t>
  </si>
  <si>
    <t>Prenájom kopírky, kopírovanie 5/2019</t>
  </si>
  <si>
    <t>REMPO, s.r.o., Bratislava</t>
  </si>
  <si>
    <t>Dodávka nepremokavých plachiet</t>
  </si>
  <si>
    <t>Ing. D.Ondruš-PREMIUM, Martin</t>
  </si>
  <si>
    <t>Ladislav Šebok - SL Gastro.Jelka</t>
  </si>
  <si>
    <t xml:space="preserve">Revízia oonvekto,atu a umývačky </t>
  </si>
  <si>
    <t>Refakturácia energií ZPB 4-5/2019</t>
  </si>
  <si>
    <t>J  ú  l       2 0 1 9</t>
  </si>
  <si>
    <t>Záloha na elektriku 7/2019</t>
  </si>
  <si>
    <t>Nájomné za byt Mokrohájska za 7/2019</t>
  </si>
  <si>
    <t>Záloha na elektriku 7/2019 - 6 b.j.</t>
  </si>
  <si>
    <t>S p o l u    jún  2019:</t>
  </si>
  <si>
    <t>Neuhradené potraviny za mesiac jún 2019</t>
  </si>
  <si>
    <t>Záloha na plyn  7/2019</t>
  </si>
  <si>
    <t>Monitorovacie služby 3. Q 2019</t>
  </si>
  <si>
    <t>Odvod zrážkovej vody 1-6/2019</t>
  </si>
  <si>
    <t>Karta Digital entry za 7/2019</t>
  </si>
  <si>
    <t>Oprava el.rozvod. a rozvádzača-SZ 2.NP</t>
  </si>
  <si>
    <t>Mobil riad. Tvarožková 5/2019</t>
  </si>
  <si>
    <t>Mobil riad. Tvarožková 6/2019</t>
  </si>
  <si>
    <t>Oprava elektrických rozvodov SZ 2.NP</t>
  </si>
  <si>
    <t>JV INTERSAD, s.r.o., Svätý Jur</t>
  </si>
  <si>
    <t>Odvoz biolog. odpadu do kompostárne</t>
  </si>
  <si>
    <t xml:space="preserve">BE-SOFT, a.s., Košice </t>
  </si>
  <si>
    <t>Pracovná zdravotná služba  1-6/2019</t>
  </si>
  <si>
    <t>Pevná linka DSS za 6/2019</t>
  </si>
  <si>
    <t>Vodné stočné 6/2019</t>
  </si>
  <si>
    <t>Vyúčtovanie dodávky elektriky za 6/2019</t>
  </si>
  <si>
    <t>Softvér na rekreácie 2019</t>
  </si>
  <si>
    <t>Prenájom kopírky, kopírovanie 6/2019</t>
  </si>
  <si>
    <t>Vyúčtovanie dodávky tepla za 6/2019</t>
  </si>
  <si>
    <t>Stravovacie kupóny za 7/2019</t>
  </si>
  <si>
    <t>Výpis kódovania objektu za 6/2019</t>
  </si>
  <si>
    <t>Mobilné telefóny zam. DSS 6/2019</t>
  </si>
  <si>
    <t>Neuhradené potraviny za mesiac júl 2019</t>
  </si>
  <si>
    <t>Odvoz kuch. biolog.odpadu 6/2019</t>
  </si>
  <si>
    <t>Vyúčtovanie dodávky vody za 6/2019</t>
  </si>
  <si>
    <t>Odvoz klientov na plávanie 6/2019</t>
  </si>
  <si>
    <t>ZPB réžia klienti 6/2019</t>
  </si>
  <si>
    <t>ZPB strava klienti 6/2019</t>
  </si>
  <si>
    <t>ZPB réžia zamestnanci 6/2019</t>
  </si>
  <si>
    <t>ZPB strava zamestnanci 6/2019</t>
  </si>
  <si>
    <t>ŠEVT a.s., Bratislsava</t>
  </si>
  <si>
    <t>Kancelársky materiál</t>
  </si>
  <si>
    <t>STK, oprava pred a o STK</t>
  </si>
  <si>
    <t>BOZP a PO 2.Q 2019</t>
  </si>
  <si>
    <t>A  u  g  u  s  t      2 0 1 9</t>
  </si>
  <si>
    <t>S p o l u   august  2019:</t>
  </si>
  <si>
    <t>Neuhradené potraviny za mesiac august 2019</t>
  </si>
  <si>
    <t>S p o l u  august  2019:</t>
  </si>
  <si>
    <t>S e p t e m b e r    2 0 1 9</t>
  </si>
  <si>
    <t>Prevádz.kontrola plynového šporáka</t>
  </si>
  <si>
    <t>SETING Bratislava, spol. s r.o., BA</t>
  </si>
  <si>
    <t xml:space="preserve">Servisná prehliadka kotla  - ZPB </t>
  </si>
  <si>
    <t>František Ďuriš, Sládkovičovo</t>
  </si>
  <si>
    <t>Rekonštrukcia soc.zariad. B.36-SPV</t>
  </si>
  <si>
    <t>Výpis kódovania objektu za 7/2019</t>
  </si>
  <si>
    <t>Odvoz komunál.odpadu za 3.Q 2019</t>
  </si>
  <si>
    <t>Daň z nehnuteľnosti 2019 - 2. splátka</t>
  </si>
  <si>
    <t>Záloha na plyn 8/2019</t>
  </si>
  <si>
    <t xml:space="preserve">STASYS, spol. s r.o., Trnava </t>
  </si>
  <si>
    <t>Prenájom kopírky, kopírovanie 7/2019</t>
  </si>
  <si>
    <t>Záloha na elektriku 8/2019</t>
  </si>
  <si>
    <t>Záloha na elektriku 8/2019 - 6 b.j.</t>
  </si>
  <si>
    <t>Nájomné za byt Mokrohájska za 8/2019</t>
  </si>
  <si>
    <t>Vyúčtovanie dodávky tepla za 7/2019</t>
  </si>
  <si>
    <t>ARES, spol. s r.o.</t>
  </si>
  <si>
    <t>Revízia šikmej plošiny v budove č. 36</t>
  </si>
  <si>
    <t>Mobil riad. Tvarožková 7/2019</t>
  </si>
  <si>
    <t>Vodné stočné 7/2019</t>
  </si>
  <si>
    <t>Vyúčtovanie dodávky elektriky za 7/2019</t>
  </si>
  <si>
    <t>Pevná linka DSS za 7/2019</t>
  </si>
  <si>
    <t>Rekonštrukcia soc.zariad. B.36-SPV-2</t>
  </si>
  <si>
    <t>Projektové práce 2.NP - SZ SPV-1</t>
  </si>
  <si>
    <t>Základný súbor 3. Q 2019</t>
  </si>
  <si>
    <t>Karta Digital entry za 8/2019</t>
  </si>
  <si>
    <t>Mobilné telefóny zam. DSS 7/2019</t>
  </si>
  <si>
    <t>Odvoz kuch. biolog.odpadu 7/2019</t>
  </si>
  <si>
    <t>Stravovacie kupóny za 8/2019</t>
  </si>
  <si>
    <t>Vyúčtovanie dodávky vody za 7/2019</t>
  </si>
  <si>
    <t>Firmdatabazes.r.o., Komárno</t>
  </si>
  <si>
    <t>Reklamné služby</t>
  </si>
  <si>
    <t>Vyúčtovanie dodáv.elektriky za 1-8/2019</t>
  </si>
  <si>
    <t>FreshBox s.r.o., Bratislava</t>
  </si>
  <si>
    <t>Dodávka ovocia a zeleniny</t>
  </si>
  <si>
    <t>Refakturácienií energií ZPB 5-6/2019</t>
  </si>
  <si>
    <t>Refakturácienií energií ZPB 6-7/2019</t>
  </si>
  <si>
    <t>Záloha na elektriku 9/2019</t>
  </si>
  <si>
    <t>Záloha na elektriku 9/2019 - 6 b.j.</t>
  </si>
  <si>
    <t>Nájomné za byt Mokrohájska za 9/2019</t>
  </si>
  <si>
    <t>Záloha na plyn 9/2019</t>
  </si>
  <si>
    <t>Vodné stočné 8/2019</t>
  </si>
  <si>
    <t>Služby ochrany zariadenia</t>
  </si>
  <si>
    <t>Prenájom kopírky, kopírovanie 8/2019</t>
  </si>
  <si>
    <t>Mobilné telefóny zam. DSS 8/2019</t>
  </si>
  <si>
    <t>Karta Digital entry za 9/2019</t>
  </si>
  <si>
    <t>Pevná linka DSS za 8/2019</t>
  </si>
  <si>
    <t>Oprava el.rozvod. a rozvádzača-SZ SPV</t>
  </si>
  <si>
    <t>Oprava el.rozvod. a rozvádzača-SZ byt d.</t>
  </si>
  <si>
    <t>Stravovacie kupóny za 9/2019</t>
  </si>
  <si>
    <t>Vyúčtovanie dodáv.elektriky za 8/2019</t>
  </si>
  <si>
    <t>Vypracovanie podkladov k VO</t>
  </si>
  <si>
    <t>Oprava a rozšírenie prístrešku na traktor</t>
  </si>
  <si>
    <t>Úprava elektroinštal. - čierny snoezelen</t>
  </si>
  <si>
    <t>Mobil riad. Tvarožková  8/2019</t>
  </si>
  <si>
    <t>Vyúčtovanie dodávky vody za 8/2019</t>
  </si>
  <si>
    <t>Up Slovensko, s.r.o., Bratislava</t>
  </si>
  <si>
    <t>Stravovacie kupóny 70 ks</t>
  </si>
  <si>
    <t>Refakturácienií energií ZPB 7-8/2019</t>
  </si>
  <si>
    <t>Publikácia PaM - rok 2020</t>
  </si>
  <si>
    <t>Dušan Ondruš-Premium, Martin</t>
  </si>
  <si>
    <t>Vyúčtovanie dodávky tepla za 8/2019</t>
  </si>
  <si>
    <t>Oprava vykurovania, výmena radiátorov</t>
  </si>
  <si>
    <t>Rekonš. SZ - B.36-SPV, byt dievčat</t>
  </si>
  <si>
    <t>Rekonštrukcia stupačiek - B.36-SPV</t>
  </si>
  <si>
    <t>Oprava-havária ústredného kúrenia</t>
  </si>
  <si>
    <t>Oprava alternátora BA 513 RI</t>
  </si>
  <si>
    <t>PRIMÁTOR, s.r.o., Žilina</t>
  </si>
  <si>
    <t>Protipožiarne dvere 10 ks</t>
  </si>
  <si>
    <t>O k t ó b e r     2 0 1 9</t>
  </si>
  <si>
    <t>Záloha na elektriku 10/2019 - DSS</t>
  </si>
  <si>
    <t>Nájomné za byt Mokrohájska 10/2019</t>
  </si>
  <si>
    <t>Záloha na elektriku 10/2019 - 6 b.j.</t>
  </si>
  <si>
    <t>Záloha na plyn 10/2019</t>
  </si>
  <si>
    <t>Monitorovacie služby 4. Q 2019</t>
  </si>
  <si>
    <t>Vodné stočné 9/2019</t>
  </si>
  <si>
    <t>Mobil riad. Tvarožková 9/2019</t>
  </si>
  <si>
    <t>3lobit, o.z., Bratislava</t>
  </si>
  <si>
    <t>Školenie Kucharičová, Lukášiková</t>
  </si>
  <si>
    <t>PP PROTECTION s.r.o., Pezinok</t>
  </si>
  <si>
    <t>Projekt požiarnej ochrany</t>
  </si>
  <si>
    <t>MATEP BA spol. s r.o., Bratislava</t>
  </si>
  <si>
    <t>Oprava žaluzií a okna</t>
  </si>
  <si>
    <t>Karta Digital entry za 10/2019</t>
  </si>
  <si>
    <t>Vyúčtovanie dodáv.elektriky za 9/2019</t>
  </si>
  <si>
    <t>Pevná linka DSS za 9/2019</t>
  </si>
  <si>
    <t>Union Poisťovňa, a.s., Bratislava</t>
  </si>
  <si>
    <t>PZP za SMV EČ BA 513 RI - rok 2020</t>
  </si>
  <si>
    <t>Mobilné telefóny zam. DSS 9/2019</t>
  </si>
  <si>
    <t>10.1.02019</t>
  </si>
  <si>
    <t>Poistenie zodp.za škodu 2020-splatka 1</t>
  </si>
  <si>
    <t>ZPB strava zamestnanci 9/2019</t>
  </si>
  <si>
    <t>ZPB režia zamestnanci 9/2019</t>
  </si>
  <si>
    <t>ZPB réžia klienti 9/2019</t>
  </si>
  <si>
    <t>ZPB strava kjlienti 9/2019</t>
  </si>
  <si>
    <t>Odvoz komunál.odpadu za 4.Q 2019</t>
  </si>
  <si>
    <t>Daň z nehnuteľnosti 2019 - 3. splátka</t>
  </si>
  <si>
    <t>Vyúčtovanie dodávky vody za 9/2019</t>
  </si>
  <si>
    <t>Bc.Mila Jamečný, Pov.Bystrica</t>
  </si>
  <si>
    <t>BežeckýpásHRST - 190 + doprava</t>
  </si>
  <si>
    <t>Centrálny vestník s.r.o.,  Komárno</t>
  </si>
  <si>
    <t>BOZP a PO 3. Q. 2019</t>
  </si>
  <si>
    <t>INTEC PLUS, s.r.o., Bratislava</t>
  </si>
  <si>
    <t xml:space="preserve">Oprava telefónov, preprogramovanie ústr. </t>
  </si>
  <si>
    <t>Webhouse, s.r.o., Trnava</t>
  </si>
  <si>
    <t>Predĺženie registrácie domény na  2020</t>
  </si>
  <si>
    <t>Stravovacie kupóny za 10/2019</t>
  </si>
  <si>
    <t>4018.</t>
  </si>
  <si>
    <t>3lobit s.r.o., Bratislava</t>
  </si>
  <si>
    <t>Projekt "Volkswagen" - materiál</t>
  </si>
  <si>
    <t>Odvoz komunálneho odpadu</t>
  </si>
  <si>
    <t>Neuhradené potraviny za mesiac september 2019</t>
  </si>
  <si>
    <t>S p o l u  september  2019:</t>
  </si>
  <si>
    <t>Neuhradené potraviny za mesiac október  2019</t>
  </si>
  <si>
    <t>S p o l u  október   2019:</t>
  </si>
  <si>
    <t>N o v e m b e r    2 0 1 9</t>
  </si>
  <si>
    <t>S p o l u   november  2019:</t>
  </si>
  <si>
    <t>30.10.2019*</t>
  </si>
  <si>
    <t>Refakturácienií energií ZPB 8-9/2019</t>
  </si>
  <si>
    <t>Záloha na elektriku 11/2019</t>
  </si>
  <si>
    <t>Nájomné za byt Mokrohájska 11/2019</t>
  </si>
  <si>
    <t>Záloha na elektriku 11/2019 - 6 b.j.</t>
  </si>
  <si>
    <t>Záloha na plyn  11/2019</t>
  </si>
  <si>
    <t>EDOS-.PEM, Bratislava</t>
  </si>
  <si>
    <t>Školenie mzdárov - Andelová</t>
  </si>
  <si>
    <t>Prenájom kopírky, kopírovanie 10/2018</t>
  </si>
  <si>
    <t>Mobil riad. Tvarožková 10/2019</t>
  </si>
  <si>
    <t xml:space="preserve">Nábytok - 8 ks </t>
  </si>
  <si>
    <t>Nábytok - 3 ks stolička, 1 ks stolík</t>
  </si>
  <si>
    <t>Vodné stočné 10/2019</t>
  </si>
  <si>
    <t>Jednorázové rukavice</t>
  </si>
  <si>
    <t>Výpis kódovania objektu za 10/2019</t>
  </si>
  <si>
    <t>Pevná linka DSS za 10/2019</t>
  </si>
  <si>
    <t>JV INTERSAD, s.r.., Svätý Jur</t>
  </si>
  <si>
    <t>Odvoz biologického odpadu</t>
  </si>
  <si>
    <t>GGFS s.r.o., Bratislava</t>
  </si>
  <si>
    <t>Stravovacie kupóny za 11/2019</t>
  </si>
  <si>
    <t>Vyúčtovanie dodávky tepla za 10/2019</t>
  </si>
  <si>
    <t>Základný súbor 4. Q 2019</t>
  </si>
  <si>
    <t>ZPB strava zamestnanci 10/2019</t>
  </si>
  <si>
    <t>ZPB réžia klienti 10/2019</t>
  </si>
  <si>
    <t>ZPB strava kjlienti 10/2019</t>
  </si>
  <si>
    <t>ZPB režia zamestnanci 10/2019</t>
  </si>
  <si>
    <t>Odvoz klientov na plávanie za 10/2019</t>
  </si>
  <si>
    <t xml:space="preserve">SKYLINK, Čadca </t>
  </si>
  <si>
    <t>Satelitná televízia - ZPB</t>
  </si>
  <si>
    <t>Vyúčtovanie dodávky vody za 10/2019</t>
  </si>
  <si>
    <t>Odvoz kuch. biolog.odpadu 10/2019</t>
  </si>
  <si>
    <t>Odvoz kuch. biolog.odpadu 9/2019</t>
  </si>
  <si>
    <t>SETING, spol. s r.o., Bratislava</t>
  </si>
  <si>
    <t>Oprava plynového kotla - ZPB</t>
  </si>
  <si>
    <t>Dodávka a vysadenie 2 ks stromov</t>
  </si>
  <si>
    <t>Refakturácienií energií ZPB 9-10/2019</t>
  </si>
  <si>
    <t>2611.2019</t>
  </si>
  <si>
    <t>2211.2019</t>
  </si>
  <si>
    <t>Ing. Dušan Ondruš-PREMIUM, MT</t>
  </si>
  <si>
    <t>Dodávka čistiacich a hygieni.potrieb</t>
  </si>
  <si>
    <t>Mobilné telefóny zam. DSS 10/2019</t>
  </si>
  <si>
    <t>ASKO-NÁBYTOK, spol. s r.o.,BA</t>
  </si>
  <si>
    <t>Nábytok - 4 kreslá</t>
  </si>
  <si>
    <t>Nábytok</t>
  </si>
  <si>
    <t>Revízia zdvíhacieho zariadenia</t>
  </si>
  <si>
    <t>Vyúčt.dodávky elektr. 10/2019</t>
  </si>
  <si>
    <t>Nábytok - regál, komoda, preds.skriňa</t>
  </si>
  <si>
    <t>Neuhradené potraviny za mesiac november  2019</t>
  </si>
  <si>
    <t>D e c e m b e r     2 0 1 9</t>
  </si>
  <si>
    <t>Neuhradené potraviny za mesiac december  2019</t>
  </si>
  <si>
    <t>Záloha na plyn  12/2019</t>
  </si>
  <si>
    <t>Záloha na elektriku 12/2019</t>
  </si>
  <si>
    <t>Nájomné za byt Mokrohájska 12/2019</t>
  </si>
  <si>
    <t>Záloha na elektriku 12/2019 - 6 b.j.</t>
  </si>
  <si>
    <t>Vyúčt. dodávky elektriny za 10/2019</t>
  </si>
  <si>
    <t>Tcket Service, s.r.o., Bratislava</t>
  </si>
  <si>
    <t>Darčekové stravovacie kupóny - SF</t>
  </si>
  <si>
    <t>Odvoz klientov na plávanie za 11/2019</t>
  </si>
  <si>
    <t>Mobilné telefóny zam. DSS 11/2019</t>
  </si>
  <si>
    <t>Výpis kódovania objektu za 11/2019</t>
  </si>
  <si>
    <t>Dodávka čistiacich prostriedkov</t>
  </si>
  <si>
    <t>Karta Digital entry za 12/2019</t>
  </si>
  <si>
    <t>Vodné stočné 11/2019</t>
  </si>
  <si>
    <t>Vyúčtovanie dodávky tepla za 11/2019</t>
  </si>
  <si>
    <t>Mobil riad. Tvarožková 11/2019</t>
  </si>
  <si>
    <t>Stravovacie kupóny za 12/2019</t>
  </si>
  <si>
    <t>Vyúčtovanie dodáv. elektriky za 11/2019</t>
  </si>
  <si>
    <t>Pevná linka DSS za 11/2019</t>
  </si>
  <si>
    <t>RM Gastro - JAZ s.r.o.,N.M./Vah.</t>
  </si>
  <si>
    <t>Vybavenie kuchyne DSS</t>
  </si>
  <si>
    <t>Databáza firiem s.r.o., Bratislava</t>
  </si>
  <si>
    <t>NEXA, s.r.o., Piešťany</t>
  </si>
  <si>
    <t>Infražiarič</t>
  </si>
  <si>
    <t>Vyúčtovanie dodávky vody za 11/2019</t>
  </si>
  <si>
    <t>Zdravotnícky materiál</t>
  </si>
  <si>
    <t>ZPB strava zamestnanci 11/2019</t>
  </si>
  <si>
    <t>ZPB strava kjlienti 11/2019</t>
  </si>
  <si>
    <t>ZPB režia zamestnanci 11/2019</t>
  </si>
  <si>
    <t>ZPB réžia klienti 11/2019</t>
  </si>
  <si>
    <t>Poistenie budov 2020</t>
  </si>
  <si>
    <t>Odvoz kuch. biolog.odpadu 11/2019</t>
  </si>
  <si>
    <t>Pracovná zdravotná služba 2/ 2019</t>
  </si>
  <si>
    <t>ZPB strava zamestnanci 12/2019</t>
  </si>
  <si>
    <t>ZPB režia zamestnanci 12/2019</t>
  </si>
  <si>
    <t>ZPB strava kjlienti 12/2019</t>
  </si>
  <si>
    <t>ZPB réžia klienti 12/2019</t>
  </si>
  <si>
    <t>Refakturácienií energií ZPB 10-11/2019</t>
  </si>
  <si>
    <t>3lobit, o. z., Bratislava</t>
  </si>
  <si>
    <t>Školenie"senzorická integrácia..."</t>
  </si>
  <si>
    <t>S p o l u   december  2019:</t>
  </si>
  <si>
    <t>S p o l u  december   2019: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</si>
</sst>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[$€-2]\ #\ ##,000_);[Red]\([$€-2]\ #\ ##,000\)"/>
    <numFmt numFmtId="177" formatCode="mmm/yyyy"/>
  </numFmts>
  <fonts count="60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36"/>
      <name val="Arial"/>
      <family val="2"/>
    </font>
    <font>
      <sz val="14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4" fontId="4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/>
    </xf>
    <xf numFmtId="14" fontId="10" fillId="0" borderId="10" xfId="0" applyNumberFormat="1" applyFont="1" applyBorder="1" applyAlignment="1">
      <alignment/>
    </xf>
    <xf numFmtId="14" fontId="11" fillId="0" borderId="10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9" fillId="0" borderId="10" xfId="0" applyNumberFormat="1" applyFont="1" applyFill="1" applyBorder="1" applyAlignment="1">
      <alignment/>
    </xf>
    <xf numFmtId="14" fontId="10" fillId="0" borderId="10" xfId="0" applyNumberFormat="1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4" fontId="11" fillId="0" borderId="0" xfId="0" applyNumberFormat="1" applyFont="1" applyBorder="1" applyAlignment="1">
      <alignment/>
    </xf>
    <xf numFmtId="14" fontId="9" fillId="0" borderId="1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9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4" fontId="1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" fontId="4" fillId="0" borderId="13" xfId="0" applyNumberFormat="1" applyFont="1" applyBorder="1" applyAlignment="1">
      <alignment/>
    </xf>
    <xf numFmtId="14" fontId="10" fillId="0" borderId="13" xfId="0" applyNumberFormat="1" applyFont="1" applyBorder="1" applyAlignment="1">
      <alignment/>
    </xf>
    <xf numFmtId="14" fontId="9" fillId="0" borderId="13" xfId="0" applyNumberFormat="1" applyFont="1" applyFill="1" applyBorder="1" applyAlignment="1">
      <alignment/>
    </xf>
    <xf numFmtId="14" fontId="10" fillId="0" borderId="13" xfId="0" applyNumberFormat="1" applyFont="1" applyFill="1" applyBorder="1" applyAlignment="1">
      <alignment/>
    </xf>
    <xf numFmtId="14" fontId="11" fillId="0" borderId="13" xfId="0" applyNumberFormat="1" applyFont="1" applyFill="1" applyBorder="1" applyAlignment="1">
      <alignment/>
    </xf>
    <xf numFmtId="0" fontId="0" fillId="0" borderId="14" xfId="0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8" xfId="0" applyBorder="1" applyAlignment="1">
      <alignment/>
    </xf>
    <xf numFmtId="14" fontId="9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14" fontId="11" fillId="0" borderId="25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9" xfId="0" applyBorder="1" applyAlignment="1">
      <alignment/>
    </xf>
    <xf numFmtId="4" fontId="4" fillId="0" borderId="29" xfId="0" applyNumberFormat="1" applyFont="1" applyBorder="1" applyAlignment="1">
      <alignment/>
    </xf>
    <xf numFmtId="14" fontId="11" fillId="0" borderId="29" xfId="0" applyNumberFormat="1" applyFont="1" applyBorder="1" applyAlignment="1">
      <alignment/>
    </xf>
    <xf numFmtId="14" fontId="9" fillId="0" borderId="29" xfId="0" applyNumberFormat="1" applyFont="1" applyBorder="1" applyAlignment="1">
      <alignment/>
    </xf>
    <xf numFmtId="14" fontId="10" fillId="0" borderId="29" xfId="0" applyNumberFormat="1" applyFont="1" applyBorder="1" applyAlignment="1">
      <alignment/>
    </xf>
    <xf numFmtId="14" fontId="11" fillId="0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4" fontId="4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4" fillId="0" borderId="25" xfId="0" applyNumberFormat="1" applyFont="1" applyBorder="1" applyAlignment="1">
      <alignment/>
    </xf>
    <xf numFmtId="14" fontId="10" fillId="0" borderId="25" xfId="0" applyNumberFormat="1" applyFont="1" applyBorder="1" applyAlignment="1">
      <alignment/>
    </xf>
    <xf numFmtId="0" fontId="0" fillId="0" borderId="30" xfId="0" applyBorder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14" fontId="11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4" fontId="4" fillId="0" borderId="29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9" fillId="0" borderId="29" xfId="0" applyNumberFormat="1" applyFont="1" applyFill="1" applyBorder="1" applyAlignment="1">
      <alignment/>
    </xf>
    <xf numFmtId="14" fontId="10" fillId="0" borderId="29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9" xfId="0" applyFill="1" applyBorder="1" applyAlignment="1">
      <alignment/>
    </xf>
    <xf numFmtId="16" fontId="0" fillId="0" borderId="12" xfId="0" applyNumberForma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14" fontId="13" fillId="0" borderId="10" xfId="0" applyNumberFormat="1" applyFont="1" applyBorder="1" applyAlignment="1">
      <alignment/>
    </xf>
    <xf numFmtId="16" fontId="0" fillId="0" borderId="14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14" fontId="11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14" fontId="9" fillId="33" borderId="10" xfId="0" applyNumberFormat="1" applyFont="1" applyFill="1" applyBorder="1" applyAlignment="1">
      <alignment/>
    </xf>
    <xf numFmtId="14" fontId="10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4" fontId="11" fillId="33" borderId="0" xfId="0" applyNumberFormat="1" applyFont="1" applyFill="1" applyBorder="1" applyAlignment="1">
      <alignment/>
    </xf>
    <xf numFmtId="14" fontId="9" fillId="33" borderId="0" xfId="0" applyNumberFormat="1" applyFont="1" applyFill="1" applyBorder="1" applyAlignment="1">
      <alignment/>
    </xf>
    <xf numFmtId="14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4" fontId="4" fillId="33" borderId="29" xfId="0" applyNumberFormat="1" applyFont="1" applyFill="1" applyBorder="1" applyAlignment="1">
      <alignment/>
    </xf>
    <xf numFmtId="14" fontId="11" fillId="33" borderId="29" xfId="0" applyNumberFormat="1" applyFont="1" applyFill="1" applyBorder="1" applyAlignment="1">
      <alignment/>
    </xf>
    <xf numFmtId="14" fontId="9" fillId="33" borderId="29" xfId="0" applyNumberFormat="1" applyFont="1" applyFill="1" applyBorder="1" applyAlignment="1">
      <alignment/>
    </xf>
    <xf numFmtId="14" fontId="10" fillId="33" borderId="29" xfId="0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4" fontId="4" fillId="33" borderId="31" xfId="0" applyNumberFormat="1" applyFont="1" applyFill="1" applyBorder="1" applyAlignment="1">
      <alignment/>
    </xf>
    <xf numFmtId="14" fontId="11" fillId="33" borderId="31" xfId="0" applyNumberFormat="1" applyFont="1" applyFill="1" applyBorder="1" applyAlignment="1">
      <alignment/>
    </xf>
    <xf numFmtId="14" fontId="9" fillId="33" borderId="31" xfId="0" applyNumberFormat="1" applyFont="1" applyFill="1" applyBorder="1" applyAlignment="1">
      <alignment/>
    </xf>
    <xf numFmtId="14" fontId="10" fillId="33" borderId="31" xfId="0" applyNumberFormat="1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wrapText="1"/>
    </xf>
    <xf numFmtId="0" fontId="4" fillId="0" borderId="3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5" xfId="0" applyFont="1" applyFill="1" applyBorder="1" applyAlignment="1">
      <alignment/>
    </xf>
    <xf numFmtId="14" fontId="9" fillId="0" borderId="29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3" borderId="36" xfId="0" applyFill="1" applyBorder="1" applyAlignment="1">
      <alignment/>
    </xf>
    <xf numFmtId="4" fontId="4" fillId="33" borderId="36" xfId="0" applyNumberFormat="1" applyFont="1" applyFill="1" applyBorder="1" applyAlignment="1">
      <alignment/>
    </xf>
    <xf numFmtId="14" fontId="11" fillId="33" borderId="36" xfId="0" applyNumberFormat="1" applyFont="1" applyFill="1" applyBorder="1" applyAlignment="1">
      <alignment/>
    </xf>
    <xf numFmtId="14" fontId="9" fillId="33" borderId="36" xfId="0" applyNumberFormat="1" applyFont="1" applyFill="1" applyBorder="1" applyAlignment="1">
      <alignment/>
    </xf>
    <xf numFmtId="14" fontId="10" fillId="33" borderId="3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45" fillId="33" borderId="0" xfId="44" applyFill="1" applyBorder="1" applyAlignment="1">
      <alignment/>
    </xf>
    <xf numFmtId="0" fontId="0" fillId="0" borderId="24" xfId="0" applyFill="1" applyBorder="1" applyAlignment="1">
      <alignment horizontal="right"/>
    </xf>
    <xf numFmtId="14" fontId="9" fillId="0" borderId="25" xfId="0" applyNumberFormat="1" applyFont="1" applyFill="1" applyBorder="1" applyAlignment="1">
      <alignment/>
    </xf>
    <xf numFmtId="0" fontId="0" fillId="0" borderId="22" xfId="0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9" xfId="0" applyFill="1" applyBorder="1" applyAlignment="1">
      <alignment horizontal="right"/>
    </xf>
    <xf numFmtId="0" fontId="8" fillId="0" borderId="21" xfId="0" applyFont="1" applyBorder="1" applyAlignment="1">
      <alignment horizontal="center"/>
    </xf>
    <xf numFmtId="14" fontId="11" fillId="34" borderId="13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/>
    </xf>
    <xf numFmtId="14" fontId="9" fillId="34" borderId="10" xfId="0" applyNumberFormat="1" applyFont="1" applyFill="1" applyBorder="1" applyAlignment="1">
      <alignment/>
    </xf>
    <xf numFmtId="14" fontId="10" fillId="34" borderId="10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14" fontId="11" fillId="34" borderId="10" xfId="0" applyNumberFormat="1" applyFont="1" applyFill="1" applyBorder="1" applyAlignment="1">
      <alignment horizontal="right"/>
    </xf>
    <xf numFmtId="14" fontId="9" fillId="34" borderId="10" xfId="0" applyNumberFormat="1" applyFont="1" applyFill="1" applyBorder="1" applyAlignment="1">
      <alignment horizontal="right"/>
    </xf>
    <xf numFmtId="14" fontId="10" fillId="34" borderId="13" xfId="0" applyNumberFormat="1" applyFont="1" applyFill="1" applyBorder="1" applyAlignment="1">
      <alignment/>
    </xf>
    <xf numFmtId="0" fontId="0" fillId="34" borderId="37" xfId="0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34" borderId="13" xfId="0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14" fontId="9" fillId="34" borderId="13" xfId="0" applyNumberFormat="1" applyFont="1" applyFill="1" applyBorder="1" applyAlignment="1">
      <alignment/>
    </xf>
    <xf numFmtId="0" fontId="0" fillId="34" borderId="38" xfId="0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39" xfId="0" applyFill="1" applyBorder="1" applyAlignment="1">
      <alignment horizontal="right"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3" xfId="0" applyFont="1" applyBorder="1" applyAlignment="1">
      <alignment/>
    </xf>
    <xf numFmtId="4" fontId="57" fillId="0" borderId="13" xfId="0" applyNumberFormat="1" applyFont="1" applyBorder="1" applyAlignment="1">
      <alignment/>
    </xf>
    <xf numFmtId="0" fontId="56" fillId="0" borderId="38" xfId="0" applyFont="1" applyBorder="1" applyAlignment="1">
      <alignment/>
    </xf>
    <xf numFmtId="4" fontId="4" fillId="34" borderId="31" xfId="0" applyNumberFormat="1" applyFont="1" applyFill="1" applyBorder="1" applyAlignment="1">
      <alignment/>
    </xf>
    <xf numFmtId="14" fontId="10" fillId="34" borderId="31" xfId="0" applyNumberFormat="1" applyFont="1" applyFill="1" applyBorder="1" applyAlignment="1">
      <alignment/>
    </xf>
    <xf numFmtId="14" fontId="11" fillId="34" borderId="31" xfId="0" applyNumberFormat="1" applyFont="1" applyFill="1" applyBorder="1" applyAlignment="1">
      <alignment/>
    </xf>
    <xf numFmtId="0" fontId="0" fillId="34" borderId="35" xfId="0" applyFill="1" applyBorder="1" applyAlignment="1">
      <alignment/>
    </xf>
    <xf numFmtId="4" fontId="0" fillId="34" borderId="18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4" fontId="9" fillId="34" borderId="3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34" borderId="40" xfId="0" applyFont="1" applyFill="1" applyBorder="1" applyAlignment="1">
      <alignment/>
    </xf>
    <xf numFmtId="0" fontId="0" fillId="0" borderId="40" xfId="0" applyBorder="1" applyAlignment="1">
      <alignment/>
    </xf>
    <xf numFmtId="4" fontId="0" fillId="34" borderId="0" xfId="0" applyNumberFormat="1" applyFont="1" applyFill="1" applyBorder="1" applyAlignment="1">
      <alignment/>
    </xf>
    <xf numFmtId="14" fontId="11" fillId="34" borderId="0" xfId="0" applyNumberFormat="1" applyFont="1" applyFill="1" applyBorder="1" applyAlignment="1">
      <alignment/>
    </xf>
    <xf numFmtId="14" fontId="9" fillId="34" borderId="0" xfId="0" applyNumberFormat="1" applyFont="1" applyFill="1" applyBorder="1" applyAlignment="1">
      <alignment/>
    </xf>
    <xf numFmtId="14" fontId="10" fillId="34" borderId="0" xfId="0" applyNumberFormat="1" applyFont="1" applyFill="1" applyBorder="1" applyAlignment="1">
      <alignment/>
    </xf>
    <xf numFmtId="0" fontId="0" fillId="34" borderId="29" xfId="0" applyFill="1" applyBorder="1" applyAlignment="1">
      <alignment/>
    </xf>
    <xf numFmtId="4" fontId="4" fillId="34" borderId="29" xfId="0" applyNumberFormat="1" applyFont="1" applyFill="1" applyBorder="1" applyAlignment="1">
      <alignment/>
    </xf>
    <xf numFmtId="14" fontId="11" fillId="34" borderId="29" xfId="0" applyNumberFormat="1" applyFont="1" applyFill="1" applyBorder="1" applyAlignment="1">
      <alignment/>
    </xf>
    <xf numFmtId="14" fontId="9" fillId="34" borderId="29" xfId="0" applyNumberFormat="1" applyFont="1" applyFill="1" applyBorder="1" applyAlignment="1">
      <alignment/>
    </xf>
    <xf numFmtId="14" fontId="10" fillId="34" borderId="29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4" borderId="25" xfId="0" applyFill="1" applyBorder="1" applyAlignment="1">
      <alignment/>
    </xf>
    <xf numFmtId="4" fontId="4" fillId="34" borderId="25" xfId="0" applyNumberFormat="1" applyFont="1" applyFill="1" applyBorder="1" applyAlignment="1">
      <alignment/>
    </xf>
    <xf numFmtId="14" fontId="11" fillId="34" borderId="25" xfId="0" applyNumberFormat="1" applyFont="1" applyFill="1" applyBorder="1" applyAlignment="1">
      <alignment/>
    </xf>
    <xf numFmtId="14" fontId="9" fillId="34" borderId="25" xfId="0" applyNumberFormat="1" applyFont="1" applyFill="1" applyBorder="1" applyAlignment="1">
      <alignment/>
    </xf>
    <xf numFmtId="14" fontId="10" fillId="34" borderId="25" xfId="0" applyNumberFormat="1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4" fontId="11" fillId="0" borderId="31" xfId="0" applyNumberFormat="1" applyFont="1" applyBorder="1" applyAlignment="1">
      <alignment/>
    </xf>
    <xf numFmtId="14" fontId="9" fillId="0" borderId="31" xfId="0" applyNumberFormat="1" applyFont="1" applyBorder="1" applyAlignment="1">
      <alignment/>
    </xf>
    <xf numFmtId="14" fontId="10" fillId="0" borderId="31" xfId="0" applyNumberFormat="1" applyFont="1" applyBorder="1" applyAlignment="1">
      <alignment/>
    </xf>
    <xf numFmtId="0" fontId="0" fillId="0" borderId="35" xfId="0" applyBorder="1" applyAlignment="1">
      <alignment/>
    </xf>
    <xf numFmtId="4" fontId="56" fillId="0" borderId="0" xfId="0" applyNumberFormat="1" applyFont="1" applyBorder="1" applyAlignment="1">
      <alignment/>
    </xf>
    <xf numFmtId="4" fontId="56" fillId="0" borderId="0" xfId="0" applyNumberFormat="1" applyFont="1" applyFill="1" applyBorder="1" applyAlignment="1">
      <alignment/>
    </xf>
    <xf numFmtId="4" fontId="56" fillId="33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9" fillId="0" borderId="33" xfId="0" applyNumberFormat="1" applyFont="1" applyFill="1" applyBorder="1" applyAlignment="1">
      <alignment/>
    </xf>
    <xf numFmtId="14" fontId="10" fillId="0" borderId="33" xfId="0" applyNumberFormat="1" applyFont="1" applyBorder="1" applyAlignment="1">
      <alignment/>
    </xf>
    <xf numFmtId="4" fontId="4" fillId="34" borderId="18" xfId="0" applyNumberFormat="1" applyFont="1" applyFill="1" applyBorder="1" applyAlignment="1">
      <alignment/>
    </xf>
    <xf numFmtId="14" fontId="11" fillId="34" borderId="18" xfId="0" applyNumberFormat="1" applyFont="1" applyFill="1" applyBorder="1" applyAlignment="1">
      <alignment/>
    </xf>
    <xf numFmtId="14" fontId="9" fillId="34" borderId="18" xfId="0" applyNumberFormat="1" applyFont="1" applyFill="1" applyBorder="1" applyAlignment="1">
      <alignment/>
    </xf>
    <xf numFmtId="14" fontId="10" fillId="34" borderId="1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14" fontId="58" fillId="34" borderId="25" xfId="0" applyNumberFormat="1" applyFont="1" applyFill="1" applyBorder="1" applyAlignment="1">
      <alignment/>
    </xf>
    <xf numFmtId="14" fontId="58" fillId="34" borderId="10" xfId="0" applyNumberFormat="1" applyFont="1" applyFill="1" applyBorder="1" applyAlignment="1">
      <alignment/>
    </xf>
    <xf numFmtId="14" fontId="58" fillId="34" borderId="10" xfId="0" applyNumberFormat="1" applyFont="1" applyFill="1" applyBorder="1" applyAlignment="1">
      <alignment horizontal="right"/>
    </xf>
    <xf numFmtId="14" fontId="58" fillId="0" borderId="13" xfId="0" applyNumberFormat="1" applyFont="1" applyBorder="1" applyAlignment="1">
      <alignment/>
    </xf>
    <xf numFmtId="14" fontId="58" fillId="34" borderId="18" xfId="0" applyNumberFormat="1" applyFont="1" applyFill="1" applyBorder="1" applyAlignment="1">
      <alignment horizontal="right"/>
    </xf>
    <xf numFmtId="14" fontId="58" fillId="0" borderId="13" xfId="0" applyNumberFormat="1" applyFont="1" applyBorder="1" applyAlignment="1">
      <alignment horizontal="right"/>
    </xf>
    <xf numFmtId="14" fontId="58" fillId="34" borderId="25" xfId="0" applyNumberFormat="1" applyFont="1" applyFill="1" applyBorder="1" applyAlignment="1">
      <alignment horizontal="right"/>
    </xf>
    <xf numFmtId="14" fontId="58" fillId="34" borderId="13" xfId="0" applyNumberFormat="1" applyFont="1" applyFill="1" applyBorder="1" applyAlignment="1">
      <alignment horizontal="right"/>
    </xf>
    <xf numFmtId="14" fontId="58" fillId="33" borderId="10" xfId="0" applyNumberFormat="1" applyFont="1" applyFill="1" applyBorder="1" applyAlignment="1">
      <alignment/>
    </xf>
    <xf numFmtId="14" fontId="58" fillId="34" borderId="13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8" xfId="0" applyBorder="1" applyAlignment="1">
      <alignment/>
    </xf>
    <xf numFmtId="0" fontId="0" fillId="34" borderId="13" xfId="0" applyFill="1" applyBorder="1" applyAlignment="1">
      <alignment horizontal="center"/>
    </xf>
    <xf numFmtId="14" fontId="58" fillId="0" borderId="10" xfId="0" applyNumberFormat="1" applyFont="1" applyBorder="1" applyAlignment="1">
      <alignment/>
    </xf>
    <xf numFmtId="0" fontId="0" fillId="34" borderId="18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14" fontId="58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33" borderId="36" xfId="0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56" fillId="34" borderId="10" xfId="0" applyFont="1" applyFill="1" applyBorder="1" applyAlignment="1">
      <alignment/>
    </xf>
    <xf numFmtId="4" fontId="57" fillId="34" borderId="10" xfId="0" applyNumberFormat="1" applyFont="1" applyFill="1" applyBorder="1" applyAlignment="1">
      <alignment/>
    </xf>
    <xf numFmtId="0" fontId="56" fillId="34" borderId="11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34" borderId="28" xfId="0" applyFill="1" applyBorder="1" applyAlignment="1">
      <alignment/>
    </xf>
    <xf numFmtId="4" fontId="4" fillId="34" borderId="28" xfId="0" applyNumberFormat="1" applyFont="1" applyFill="1" applyBorder="1" applyAlignment="1">
      <alignment/>
    </xf>
    <xf numFmtId="14" fontId="11" fillId="34" borderId="28" xfId="0" applyNumberFormat="1" applyFont="1" applyFill="1" applyBorder="1" applyAlignment="1">
      <alignment/>
    </xf>
    <xf numFmtId="14" fontId="9" fillId="34" borderId="28" xfId="0" applyNumberFormat="1" applyFont="1" applyFill="1" applyBorder="1" applyAlignment="1">
      <alignment/>
    </xf>
    <xf numFmtId="14" fontId="10" fillId="34" borderId="28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14" fontId="58" fillId="34" borderId="0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14" fontId="11" fillId="0" borderId="18" xfId="0" applyNumberFormat="1" applyFont="1" applyFill="1" applyBorder="1" applyAlignment="1">
      <alignment/>
    </xf>
    <xf numFmtId="14" fontId="1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ont="1" applyFill="1" applyBorder="1" applyAlignment="1">
      <alignment/>
    </xf>
    <xf numFmtId="14" fontId="9" fillId="0" borderId="18" xfId="0" applyNumberFormat="1" applyFont="1" applyFill="1" applyBorder="1" applyAlignment="1">
      <alignment/>
    </xf>
    <xf numFmtId="0" fontId="0" fillId="0" borderId="44" xfId="0" applyFill="1" applyBorder="1" applyAlignment="1">
      <alignment horizontal="right"/>
    </xf>
    <xf numFmtId="14" fontId="58" fillId="33" borderId="25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45" xfId="0" applyBorder="1" applyAlignment="1">
      <alignment/>
    </xf>
    <xf numFmtId="14" fontId="9" fillId="0" borderId="46" xfId="0" applyNumberFormat="1" applyFont="1" applyFill="1" applyBorder="1" applyAlignment="1">
      <alignment/>
    </xf>
    <xf numFmtId="14" fontId="10" fillId="0" borderId="46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56" fillId="0" borderId="45" xfId="0" applyFont="1" applyBorder="1" applyAlignment="1">
      <alignment/>
    </xf>
    <xf numFmtId="0" fontId="0" fillId="0" borderId="44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6" xfId="0" applyBorder="1" applyAlignment="1">
      <alignment/>
    </xf>
    <xf numFmtId="4" fontId="56" fillId="34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/>
    </xf>
    <xf numFmtId="14" fontId="12" fillId="0" borderId="18" xfId="0" applyNumberFormat="1" applyFont="1" applyBorder="1" applyAlignment="1">
      <alignment/>
    </xf>
    <xf numFmtId="14" fontId="13" fillId="0" borderId="18" xfId="0" applyNumberFormat="1" applyFont="1" applyBorder="1" applyAlignment="1">
      <alignment/>
    </xf>
    <xf numFmtId="14" fontId="10" fillId="0" borderId="18" xfId="0" applyNumberFormat="1" applyFont="1" applyBorder="1" applyAlignment="1">
      <alignment/>
    </xf>
    <xf numFmtId="4" fontId="4" fillId="34" borderId="36" xfId="0" applyNumberFormat="1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29" xfId="0" applyFont="1" applyFill="1" applyBorder="1" applyAlignment="1">
      <alignment/>
    </xf>
    <xf numFmtId="14" fontId="12" fillId="0" borderId="29" xfId="0" applyNumberFormat="1" applyFont="1" applyBorder="1" applyAlignment="1">
      <alignment/>
    </xf>
    <xf numFmtId="14" fontId="13" fillId="0" borderId="29" xfId="0" applyNumberFormat="1" applyFont="1" applyBorder="1" applyAlignment="1">
      <alignment/>
    </xf>
    <xf numFmtId="14" fontId="58" fillId="0" borderId="29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center"/>
    </xf>
    <xf numFmtId="14" fontId="11" fillId="0" borderId="31" xfId="0" applyNumberFormat="1" applyFont="1" applyFill="1" applyBorder="1" applyAlignment="1">
      <alignment/>
    </xf>
    <xf numFmtId="14" fontId="10" fillId="0" borderId="31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1" fontId="0" fillId="0" borderId="14" xfId="0" applyNumberFormat="1" applyFill="1" applyBorder="1" applyAlignment="1">
      <alignment horizontal="center"/>
    </xf>
    <xf numFmtId="14" fontId="58" fillId="34" borderId="31" xfId="0" applyNumberFormat="1" applyFon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0" borderId="44" xfId="0" applyBorder="1" applyAlignment="1">
      <alignment horizontal="center"/>
    </xf>
    <xf numFmtId="14" fontId="10" fillId="34" borderId="36" xfId="0" applyNumberFormat="1" applyFont="1" applyFill="1" applyBorder="1" applyAlignment="1">
      <alignment/>
    </xf>
    <xf numFmtId="0" fontId="0" fillId="34" borderId="46" xfId="0" applyFill="1" applyBorder="1" applyAlignment="1">
      <alignment/>
    </xf>
    <xf numFmtId="4" fontId="4" fillId="34" borderId="46" xfId="0" applyNumberFormat="1" applyFont="1" applyFill="1" applyBorder="1" applyAlignment="1">
      <alignment/>
    </xf>
    <xf numFmtId="14" fontId="11" fillId="34" borderId="46" xfId="0" applyNumberFormat="1" applyFont="1" applyFill="1" applyBorder="1" applyAlignment="1">
      <alignment/>
    </xf>
    <xf numFmtId="14" fontId="9" fillId="34" borderId="46" xfId="0" applyNumberFormat="1" applyFont="1" applyFill="1" applyBorder="1" applyAlignment="1">
      <alignment/>
    </xf>
    <xf numFmtId="14" fontId="10" fillId="34" borderId="46" xfId="0" applyNumberFormat="1" applyFont="1" applyFill="1" applyBorder="1" applyAlignment="1">
      <alignment/>
    </xf>
    <xf numFmtId="0" fontId="0" fillId="34" borderId="47" xfId="0" applyFill="1" applyBorder="1" applyAlignment="1">
      <alignment/>
    </xf>
    <xf numFmtId="0" fontId="0" fillId="33" borderId="14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14" fontId="58" fillId="34" borderId="0" xfId="0" applyNumberFormat="1" applyFont="1" applyFill="1" applyBorder="1" applyAlignment="1">
      <alignment/>
    </xf>
    <xf numFmtId="14" fontId="9" fillId="0" borderId="31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0" fontId="0" fillId="34" borderId="14" xfId="0" applyFill="1" applyBorder="1" applyAlignment="1">
      <alignment horizontal="right"/>
    </xf>
    <xf numFmtId="14" fontId="58" fillId="0" borderId="0" xfId="0" applyNumberFormat="1" applyFont="1" applyBorder="1" applyAlignment="1">
      <alignment/>
    </xf>
    <xf numFmtId="14" fontId="58" fillId="0" borderId="29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14" fontId="11" fillId="33" borderId="15" xfId="0" applyNumberFormat="1" applyFont="1" applyFill="1" applyBorder="1" applyAlignment="1">
      <alignment horizontal="right"/>
    </xf>
    <xf numFmtId="14" fontId="9" fillId="33" borderId="15" xfId="0" applyNumberFormat="1" applyFont="1" applyFill="1" applyBorder="1" applyAlignment="1">
      <alignment/>
    </xf>
    <xf numFmtId="14" fontId="10" fillId="33" borderId="15" xfId="0" applyNumberFormat="1" applyFont="1" applyFill="1" applyBorder="1" applyAlignment="1">
      <alignment/>
    </xf>
    <xf numFmtId="14" fontId="11" fillId="33" borderId="15" xfId="0" applyNumberFormat="1" applyFont="1" applyFill="1" applyBorder="1" applyAlignment="1">
      <alignment/>
    </xf>
    <xf numFmtId="14" fontId="0" fillId="33" borderId="15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48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11" fillId="0" borderId="18" xfId="0" applyNumberFormat="1" applyFont="1" applyBorder="1" applyAlignment="1">
      <alignment/>
    </xf>
    <xf numFmtId="14" fontId="58" fillId="0" borderId="31" xfId="0" applyNumberFormat="1" applyFont="1" applyBorder="1" applyAlignment="1">
      <alignment horizontal="right"/>
    </xf>
    <xf numFmtId="0" fontId="0" fillId="34" borderId="31" xfId="0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43" xfId="0" applyBorder="1" applyAlignment="1">
      <alignment horizontal="right"/>
    </xf>
    <xf numFmtId="0" fontId="0" fillId="0" borderId="40" xfId="0" applyBorder="1" applyAlignment="1">
      <alignment horizontal="right"/>
    </xf>
    <xf numFmtId="14" fontId="11" fillId="34" borderId="36" xfId="0" applyNumberFormat="1" applyFont="1" applyFill="1" applyBorder="1" applyAlignment="1">
      <alignment/>
    </xf>
    <xf numFmtId="14" fontId="9" fillId="34" borderId="36" xfId="0" applyNumberFormat="1" applyFont="1" applyFill="1" applyBorder="1" applyAlignment="1">
      <alignment/>
    </xf>
    <xf numFmtId="14" fontId="4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34" borderId="49" xfId="0" applyFill="1" applyBorder="1" applyAlignment="1">
      <alignment/>
    </xf>
    <xf numFmtId="4" fontId="4" fillId="34" borderId="49" xfId="0" applyNumberFormat="1" applyFont="1" applyFill="1" applyBorder="1" applyAlignment="1">
      <alignment/>
    </xf>
    <xf numFmtId="14" fontId="11" fillId="34" borderId="49" xfId="0" applyNumberFormat="1" applyFont="1" applyFill="1" applyBorder="1" applyAlignment="1">
      <alignment/>
    </xf>
    <xf numFmtId="14" fontId="9" fillId="34" borderId="49" xfId="0" applyNumberFormat="1" applyFont="1" applyFill="1" applyBorder="1" applyAlignment="1">
      <alignment/>
    </xf>
    <xf numFmtId="14" fontId="10" fillId="34" borderId="49" xfId="0" applyNumberFormat="1" applyFont="1" applyFill="1" applyBorder="1" applyAlignment="1">
      <alignment/>
    </xf>
    <xf numFmtId="14" fontId="58" fillId="34" borderId="49" xfId="0" applyNumberFormat="1" applyFont="1" applyFill="1" applyBorder="1" applyAlignment="1">
      <alignment horizontal="right"/>
    </xf>
    <xf numFmtId="0" fontId="0" fillId="34" borderId="50" xfId="0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45" xfId="0" applyFont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58" fillId="34" borderId="46" xfId="0" applyNumberFormat="1" applyFont="1" applyFill="1" applyBorder="1" applyAlignment="1">
      <alignment/>
    </xf>
    <xf numFmtId="14" fontId="4" fillId="0" borderId="13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14" fontId="12" fillId="0" borderId="31" xfId="0" applyNumberFormat="1" applyFont="1" applyBorder="1" applyAlignment="1">
      <alignment/>
    </xf>
    <xf numFmtId="14" fontId="13" fillId="0" borderId="3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34" borderId="26" xfId="0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0" fillId="34" borderId="43" xfId="0" applyFill="1" applyBorder="1" applyAlignment="1">
      <alignment horizontal="right"/>
    </xf>
    <xf numFmtId="0" fontId="0" fillId="34" borderId="51" xfId="0" applyFill="1" applyBorder="1" applyAlignment="1">
      <alignment horizontal="right"/>
    </xf>
    <xf numFmtId="14" fontId="11" fillId="0" borderId="49" xfId="0" applyNumberFormat="1" applyFont="1" applyBorder="1" applyAlignment="1">
      <alignment/>
    </xf>
    <xf numFmtId="14" fontId="9" fillId="0" borderId="49" xfId="0" applyNumberFormat="1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46" xfId="0" applyFont="1" applyBorder="1" applyAlignment="1">
      <alignment/>
    </xf>
    <xf numFmtId="4" fontId="4" fillId="0" borderId="46" xfId="0" applyNumberFormat="1" applyFont="1" applyBorder="1" applyAlignment="1">
      <alignment/>
    </xf>
    <xf numFmtId="14" fontId="11" fillId="0" borderId="46" xfId="0" applyNumberFormat="1" applyFont="1" applyBorder="1" applyAlignment="1">
      <alignment/>
    </xf>
    <xf numFmtId="14" fontId="9" fillId="0" borderId="46" xfId="0" applyNumberFormat="1" applyFont="1" applyBorder="1" applyAlignment="1">
      <alignment/>
    </xf>
    <xf numFmtId="14" fontId="58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44" xfId="0" applyBorder="1" applyAlignment="1">
      <alignment horizontal="right"/>
    </xf>
    <xf numFmtId="14" fontId="58" fillId="0" borderId="36" xfId="0" applyNumberFormat="1" applyFont="1" applyBorder="1" applyAlignment="1">
      <alignment horizontal="right"/>
    </xf>
    <xf numFmtId="1" fontId="0" fillId="34" borderId="13" xfId="0" applyNumberFormat="1" applyFill="1" applyBorder="1" applyAlignment="1">
      <alignment/>
    </xf>
    <xf numFmtId="0" fontId="0" fillId="0" borderId="52" xfId="0" applyBorder="1" applyAlignment="1">
      <alignment horizontal="right"/>
    </xf>
    <xf numFmtId="0" fontId="0" fillId="0" borderId="53" xfId="0" applyFont="1" applyBorder="1" applyAlignment="1">
      <alignment horizontal="center"/>
    </xf>
    <xf numFmtId="14" fontId="58" fillId="34" borderId="18" xfId="0" applyNumberFormat="1" applyFont="1" applyFill="1" applyBorder="1" applyAlignment="1">
      <alignment/>
    </xf>
    <xf numFmtId="0" fontId="0" fillId="34" borderId="18" xfId="0" applyFill="1" applyBorder="1" applyAlignment="1">
      <alignment horizontal="center"/>
    </xf>
    <xf numFmtId="14" fontId="58" fillId="34" borderId="31" xfId="0" applyNumberFormat="1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6" xfId="0" applyBorder="1" applyAlignment="1">
      <alignment/>
    </xf>
    <xf numFmtId="4" fontId="4" fillId="0" borderId="36" xfId="0" applyNumberFormat="1" applyFont="1" applyBorder="1" applyAlignment="1">
      <alignment/>
    </xf>
    <xf numFmtId="14" fontId="11" fillId="0" borderId="36" xfId="0" applyNumberFormat="1" applyFont="1" applyBorder="1" applyAlignment="1">
      <alignment/>
    </xf>
    <xf numFmtId="14" fontId="9" fillId="0" borderId="36" xfId="0" applyNumberFormat="1" applyFont="1" applyBorder="1" applyAlignment="1">
      <alignment/>
    </xf>
    <xf numFmtId="14" fontId="10" fillId="0" borderId="36" xfId="0" applyNumberFormat="1" applyFont="1" applyBorder="1" applyAlignment="1">
      <alignment/>
    </xf>
    <xf numFmtId="14" fontId="58" fillId="0" borderId="36" xfId="0" applyNumberFormat="1" applyFont="1" applyBorder="1" applyAlignment="1">
      <alignment/>
    </xf>
    <xf numFmtId="0" fontId="0" fillId="0" borderId="42" xfId="0" applyBorder="1" applyAlignment="1">
      <alignment/>
    </xf>
    <xf numFmtId="14" fontId="58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46" xfId="0" applyNumberFormat="1" applyFont="1" applyBorder="1" applyAlignment="1">
      <alignment/>
    </xf>
    <xf numFmtId="0" fontId="0" fillId="0" borderId="25" xfId="0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1</xdr:col>
      <xdr:colOff>1800225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2133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</xdr:col>
      <xdr:colOff>1685925</xdr:colOff>
      <xdr:row>26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2019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129</xdr:row>
      <xdr:rowOff>161925</xdr:rowOff>
    </xdr:from>
    <xdr:to>
      <xdr:col>1</xdr:col>
      <xdr:colOff>1685925</xdr:colOff>
      <xdr:row>131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2222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239</xdr:row>
      <xdr:rowOff>19050</xdr:rowOff>
    </xdr:from>
    <xdr:to>
      <xdr:col>1</xdr:col>
      <xdr:colOff>1685925</xdr:colOff>
      <xdr:row>240</xdr:row>
      <xdr:rowOff>171450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4912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445</xdr:row>
      <xdr:rowOff>0</xdr:rowOff>
    </xdr:from>
    <xdr:to>
      <xdr:col>1</xdr:col>
      <xdr:colOff>1685925</xdr:colOff>
      <xdr:row>446</xdr:row>
      <xdr:rowOff>219075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0864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549</xdr:row>
      <xdr:rowOff>0</xdr:rowOff>
    </xdr:from>
    <xdr:to>
      <xdr:col>1</xdr:col>
      <xdr:colOff>1685925</xdr:colOff>
      <xdr:row>550</xdr:row>
      <xdr:rowOff>152400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459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658</xdr:row>
      <xdr:rowOff>0</xdr:rowOff>
    </xdr:from>
    <xdr:to>
      <xdr:col>1</xdr:col>
      <xdr:colOff>1685925</xdr:colOff>
      <xdr:row>659</xdr:row>
      <xdr:rowOff>152400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9959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622</xdr:row>
      <xdr:rowOff>9525</xdr:rowOff>
    </xdr:from>
    <xdr:to>
      <xdr:col>1</xdr:col>
      <xdr:colOff>1685925</xdr:colOff>
      <xdr:row>623</xdr:row>
      <xdr:rowOff>161925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7761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732</xdr:row>
      <xdr:rowOff>0</xdr:rowOff>
    </xdr:from>
    <xdr:to>
      <xdr:col>1</xdr:col>
      <xdr:colOff>1685925</xdr:colOff>
      <xdr:row>733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51180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758</xdr:row>
      <xdr:rowOff>114300</xdr:rowOff>
    </xdr:from>
    <xdr:to>
      <xdr:col>1</xdr:col>
      <xdr:colOff>1724025</xdr:colOff>
      <xdr:row>760</xdr:row>
      <xdr:rowOff>104775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86363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814</xdr:row>
      <xdr:rowOff>0</xdr:rowOff>
    </xdr:from>
    <xdr:to>
      <xdr:col>1</xdr:col>
      <xdr:colOff>1695450</xdr:colOff>
      <xdr:row>815</xdr:row>
      <xdr:rowOff>104775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8123275"/>
          <a:ext cx="2019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831</xdr:row>
      <xdr:rowOff>0</xdr:rowOff>
    </xdr:from>
    <xdr:to>
      <xdr:col>1</xdr:col>
      <xdr:colOff>1752600</xdr:colOff>
      <xdr:row>832</xdr:row>
      <xdr:rowOff>66675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1342725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894</xdr:row>
      <xdr:rowOff>209550</xdr:rowOff>
    </xdr:from>
    <xdr:to>
      <xdr:col>1</xdr:col>
      <xdr:colOff>1743075</xdr:colOff>
      <xdr:row>896</xdr:row>
      <xdr:rowOff>123825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2153600"/>
          <a:ext cx="2019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903</xdr:row>
      <xdr:rowOff>28575</xdr:rowOff>
    </xdr:from>
    <xdr:to>
      <xdr:col>2</xdr:col>
      <xdr:colOff>704850</xdr:colOff>
      <xdr:row>904</xdr:row>
      <xdr:rowOff>180975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4039550"/>
          <a:ext cx="2552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977</xdr:row>
      <xdr:rowOff>38100</xdr:rowOff>
    </xdr:from>
    <xdr:to>
      <xdr:col>2</xdr:col>
      <xdr:colOff>180975</xdr:colOff>
      <xdr:row>978</xdr:row>
      <xdr:rowOff>190500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6507775"/>
          <a:ext cx="2028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1086</xdr:row>
      <xdr:rowOff>28575</xdr:rowOff>
    </xdr:from>
    <xdr:to>
      <xdr:col>1</xdr:col>
      <xdr:colOff>1695450</xdr:colOff>
      <xdr:row>1087</xdr:row>
      <xdr:rowOff>180975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62816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1111</xdr:row>
      <xdr:rowOff>0</xdr:rowOff>
    </xdr:from>
    <xdr:to>
      <xdr:col>1</xdr:col>
      <xdr:colOff>1685925</xdr:colOff>
      <xdr:row>1112</xdr:row>
      <xdr:rowOff>152400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70140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1004</xdr:row>
      <xdr:rowOff>0</xdr:rowOff>
    </xdr:from>
    <xdr:to>
      <xdr:col>2</xdr:col>
      <xdr:colOff>276225</xdr:colOff>
      <xdr:row>1005</xdr:row>
      <xdr:rowOff>152400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82508525"/>
          <a:ext cx="2028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1177</xdr:row>
      <xdr:rowOff>28575</xdr:rowOff>
    </xdr:from>
    <xdr:to>
      <xdr:col>1</xdr:col>
      <xdr:colOff>1695450</xdr:colOff>
      <xdr:row>1178</xdr:row>
      <xdr:rowOff>180975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2883750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109</xdr:row>
      <xdr:rowOff>219075</xdr:rowOff>
    </xdr:from>
    <xdr:to>
      <xdr:col>1</xdr:col>
      <xdr:colOff>1685925</xdr:colOff>
      <xdr:row>111</xdr:row>
      <xdr:rowOff>142875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073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520</xdr:row>
      <xdr:rowOff>0</xdr:rowOff>
    </xdr:from>
    <xdr:to>
      <xdr:col>1</xdr:col>
      <xdr:colOff>1685925</xdr:colOff>
      <xdr:row>521</xdr:row>
      <xdr:rowOff>152400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64992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202</xdr:row>
      <xdr:rowOff>219075</xdr:rowOff>
    </xdr:from>
    <xdr:to>
      <xdr:col>1</xdr:col>
      <xdr:colOff>1685925</xdr:colOff>
      <xdr:row>204</xdr:row>
      <xdr:rowOff>142875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666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319</xdr:row>
      <xdr:rowOff>0</xdr:rowOff>
    </xdr:from>
    <xdr:to>
      <xdr:col>1</xdr:col>
      <xdr:colOff>1685925</xdr:colOff>
      <xdr:row>320</xdr:row>
      <xdr:rowOff>142875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092975"/>
          <a:ext cx="2019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417</xdr:row>
      <xdr:rowOff>219075</xdr:rowOff>
    </xdr:from>
    <xdr:to>
      <xdr:col>1</xdr:col>
      <xdr:colOff>1685925</xdr:colOff>
      <xdr:row>419</xdr:row>
      <xdr:rowOff>142875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038075"/>
          <a:ext cx="2019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342</xdr:row>
      <xdr:rowOff>0</xdr:rowOff>
    </xdr:from>
    <xdr:to>
      <xdr:col>1</xdr:col>
      <xdr:colOff>1847850</xdr:colOff>
      <xdr:row>343</xdr:row>
      <xdr:rowOff>152400</xdr:rowOff>
    </xdr:to>
    <xdr:pic>
      <xdr:nvPicPr>
        <xdr:cNvPr id="2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84075"/>
          <a:ext cx="2181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220"/>
  <sheetViews>
    <sheetView tabSelected="1" workbookViewId="0" topLeftCell="A1147">
      <selection activeCell="A1148" sqref="A1148:J1183"/>
    </sheetView>
  </sheetViews>
  <sheetFormatPr defaultColWidth="9.140625" defaultRowHeight="12.75"/>
  <cols>
    <col min="1" max="1" width="5.00390625" style="0" customWidth="1"/>
    <col min="2" max="2" width="28.8515625" style="0" customWidth="1"/>
    <col min="3" max="3" width="12.28125" style="0" customWidth="1"/>
    <col min="4" max="4" width="14.00390625" style="0" customWidth="1"/>
    <col min="5" max="5" width="10.7109375" style="0" customWidth="1"/>
    <col min="6" max="6" width="10.140625" style="0" customWidth="1"/>
    <col min="7" max="7" width="9.8515625" style="0" customWidth="1"/>
    <col min="8" max="8" width="10.140625" style="0" customWidth="1"/>
    <col min="9" max="9" width="10.7109375" style="0" customWidth="1"/>
    <col min="10" max="10" width="34.28125" style="0" customWidth="1"/>
    <col min="12" max="12" width="10.421875" style="0" bestFit="1" customWidth="1"/>
    <col min="13" max="13" width="10.421875" style="0" customWidth="1"/>
    <col min="14" max="14" width="10.421875" style="0" bestFit="1" customWidth="1"/>
    <col min="15" max="17" width="10.421875" style="0" customWidth="1"/>
    <col min="18" max="18" width="10.57421875" style="0" customWidth="1"/>
    <col min="19" max="19" width="10.8515625" style="0" customWidth="1"/>
  </cols>
  <sheetData>
    <row r="3" spans="3:7" ht="18">
      <c r="C3" s="8" t="s">
        <v>5</v>
      </c>
      <c r="D3" s="6"/>
      <c r="E3" s="6"/>
      <c r="F3" s="6"/>
      <c r="G3" s="1"/>
    </row>
    <row r="4" spans="3:8" ht="18">
      <c r="C4" s="6"/>
      <c r="D4" s="7" t="s">
        <v>61</v>
      </c>
      <c r="E4" s="7"/>
      <c r="F4" s="6"/>
      <c r="G4" s="1"/>
      <c r="H4" s="1"/>
    </row>
    <row r="5" spans="2:8" ht="20.25">
      <c r="B5" s="4"/>
      <c r="C5" s="10"/>
      <c r="D5" s="11"/>
      <c r="E5" s="11"/>
      <c r="F5" s="11"/>
      <c r="G5" s="11"/>
      <c r="H5" s="11"/>
    </row>
    <row r="6" spans="2:8" ht="20.25">
      <c r="B6" s="4"/>
      <c r="C6" s="10"/>
      <c r="D6" s="11"/>
      <c r="E6" s="11"/>
      <c r="F6" s="11"/>
      <c r="G6" s="11"/>
      <c r="H6" s="11"/>
    </row>
    <row r="7" spans="2:8" ht="20.25">
      <c r="B7" s="4"/>
      <c r="C7" s="10"/>
      <c r="D7" s="11"/>
      <c r="E7" s="11"/>
      <c r="F7" s="11"/>
      <c r="G7" s="11"/>
      <c r="H7" s="11"/>
    </row>
    <row r="8" spans="2:8" ht="20.25">
      <c r="B8" s="4"/>
      <c r="C8" s="10"/>
      <c r="D8" s="11"/>
      <c r="E8" s="11"/>
      <c r="F8" s="11"/>
      <c r="G8" s="11"/>
      <c r="H8" s="11"/>
    </row>
    <row r="9" spans="2:8" ht="20.25">
      <c r="B9" s="4"/>
      <c r="C9" s="10"/>
      <c r="D9" s="11"/>
      <c r="E9" s="11"/>
      <c r="F9" s="11"/>
      <c r="G9" s="11"/>
      <c r="H9" s="11"/>
    </row>
    <row r="10" spans="2:8" ht="20.25">
      <c r="B10" s="4"/>
      <c r="C10" s="10"/>
      <c r="D10" s="11"/>
      <c r="E10" s="11"/>
      <c r="F10" s="11"/>
      <c r="G10" s="11"/>
      <c r="H10" s="11"/>
    </row>
    <row r="11" spans="2:8" ht="12.75">
      <c r="B11" s="4"/>
      <c r="C11" s="4"/>
      <c r="D11" s="4"/>
      <c r="E11" s="4"/>
      <c r="F11" s="4"/>
      <c r="G11" s="4"/>
      <c r="H11" s="12"/>
    </row>
    <row r="12" spans="2:8" ht="48.75" customHeight="1">
      <c r="B12" s="24" t="s">
        <v>25</v>
      </c>
      <c r="C12" s="25"/>
      <c r="D12" s="26"/>
      <c r="E12" s="26"/>
      <c r="F12" s="13"/>
      <c r="G12" s="14"/>
      <c r="H12" s="15"/>
    </row>
    <row r="13" spans="2:8" ht="12.75">
      <c r="B13" s="16"/>
      <c r="C13" s="17"/>
      <c r="D13" s="17"/>
      <c r="E13" s="17"/>
      <c r="F13" s="17"/>
      <c r="G13" s="17"/>
      <c r="H13" s="16"/>
    </row>
    <row r="14" spans="2:8" ht="15.75">
      <c r="B14" s="4"/>
      <c r="C14" s="18"/>
      <c r="D14" s="19"/>
      <c r="E14" s="19"/>
      <c r="F14" s="20"/>
      <c r="G14" s="19"/>
      <c r="H14" s="21"/>
    </row>
    <row r="15" spans="2:8" ht="35.25">
      <c r="B15" s="4"/>
      <c r="C15" s="18"/>
      <c r="F15" s="27" t="s">
        <v>26</v>
      </c>
      <c r="G15" s="19"/>
      <c r="H15" s="21"/>
    </row>
    <row r="16" spans="2:8" ht="15.75">
      <c r="B16" s="4"/>
      <c r="C16" s="18"/>
      <c r="D16" s="19"/>
      <c r="E16" s="19"/>
      <c r="F16" s="20"/>
      <c r="G16" s="19"/>
      <c r="H16" s="21"/>
    </row>
    <row r="17" spans="2:13" ht="15.75">
      <c r="B17" s="4"/>
      <c r="C17" s="18"/>
      <c r="D17" s="19"/>
      <c r="E17" s="19"/>
      <c r="F17" s="19"/>
      <c r="G17" s="19"/>
      <c r="H17" s="21"/>
      <c r="M17" t="s">
        <v>1</v>
      </c>
    </row>
    <row r="18" spans="2:8" ht="15.75">
      <c r="B18" s="4"/>
      <c r="C18" s="18"/>
      <c r="D18" s="19"/>
      <c r="E18" s="19"/>
      <c r="F18" s="19"/>
      <c r="G18" s="19"/>
      <c r="H18" s="21"/>
    </row>
    <row r="19" spans="2:8" ht="66" customHeight="1">
      <c r="B19" s="22"/>
      <c r="C19" s="28" t="s">
        <v>612</v>
      </c>
      <c r="D19" s="21"/>
      <c r="E19" s="21"/>
      <c r="G19" s="21"/>
      <c r="H19" s="23"/>
    </row>
    <row r="20" spans="2:8" ht="15.75">
      <c r="B20" s="2"/>
      <c r="C20" s="3"/>
      <c r="D20" s="4"/>
      <c r="E20" s="4"/>
      <c r="F20" s="4"/>
      <c r="G20" s="4"/>
      <c r="H20" s="4"/>
    </row>
    <row r="21" spans="2:8" ht="15.75">
      <c r="B21" s="9"/>
      <c r="C21" s="3"/>
      <c r="D21" s="4"/>
      <c r="E21" s="4"/>
      <c r="F21" s="4"/>
      <c r="G21" s="4"/>
      <c r="H21" s="4"/>
    </row>
    <row r="22" spans="2:8" ht="15.75">
      <c r="B22" s="9"/>
      <c r="C22" s="3"/>
      <c r="D22" s="4"/>
      <c r="E22" s="4"/>
      <c r="F22" s="4"/>
      <c r="G22" s="4"/>
      <c r="H22" s="4"/>
    </row>
    <row r="23" spans="2:8" ht="15.75">
      <c r="B23" s="9"/>
      <c r="C23" s="3"/>
      <c r="D23" s="4"/>
      <c r="E23" s="4"/>
      <c r="F23" s="4"/>
      <c r="G23" s="4"/>
      <c r="H23" s="4"/>
    </row>
    <row r="24" spans="2:8" ht="12.75">
      <c r="B24" s="9"/>
      <c r="C24" s="4"/>
      <c r="D24" s="4"/>
      <c r="E24" s="4"/>
      <c r="F24" s="4"/>
      <c r="G24" s="4"/>
      <c r="H24" s="4"/>
    </row>
    <row r="25" spans="2:8" ht="12.75">
      <c r="B25" s="9"/>
      <c r="C25" s="4"/>
      <c r="D25" s="4"/>
      <c r="E25" s="4"/>
      <c r="F25" s="4"/>
      <c r="G25" s="4"/>
      <c r="H25" s="4"/>
    </row>
    <row r="26" spans="2:8" ht="18">
      <c r="B26" s="9"/>
      <c r="C26" s="4"/>
      <c r="D26" s="22" t="s">
        <v>613</v>
      </c>
      <c r="E26" s="22"/>
      <c r="F26" s="22"/>
      <c r="G26" s="4"/>
      <c r="H26" s="4"/>
    </row>
    <row r="27" spans="2:10" ht="13.5" thickBot="1">
      <c r="B27" s="4"/>
      <c r="C27" s="4"/>
      <c r="D27" s="4"/>
      <c r="E27" s="4"/>
      <c r="F27" s="4"/>
      <c r="G27" s="4"/>
      <c r="H27" s="4"/>
      <c r="J27" t="s">
        <v>16</v>
      </c>
    </row>
    <row r="28" spans="1:16" ht="27" customHeight="1" thickBot="1">
      <c r="A28" s="59" t="s">
        <v>6</v>
      </c>
      <c r="B28" s="60" t="s">
        <v>7</v>
      </c>
      <c r="C28" s="56" t="s">
        <v>8</v>
      </c>
      <c r="D28" s="56" t="s">
        <v>13</v>
      </c>
      <c r="E28" s="56" t="s">
        <v>47</v>
      </c>
      <c r="F28" s="56" t="s">
        <v>10</v>
      </c>
      <c r="G28" s="56" t="s">
        <v>9</v>
      </c>
      <c r="H28" s="58" t="s">
        <v>11</v>
      </c>
      <c r="I28" s="61" t="s">
        <v>14</v>
      </c>
      <c r="J28" s="62" t="s">
        <v>12</v>
      </c>
      <c r="L28" s="97">
        <v>43479</v>
      </c>
      <c r="N28" s="97">
        <v>43487</v>
      </c>
      <c r="P28" s="315"/>
    </row>
    <row r="29" spans="1:17" ht="12.75">
      <c r="A29" s="81" t="s">
        <v>0</v>
      </c>
      <c r="B29" s="99" t="s">
        <v>52</v>
      </c>
      <c r="C29" s="210">
        <v>30126514</v>
      </c>
      <c r="D29" s="100">
        <v>613</v>
      </c>
      <c r="E29" s="82">
        <v>43439</v>
      </c>
      <c r="F29" s="244">
        <v>43467</v>
      </c>
      <c r="G29" s="245">
        <v>43480</v>
      </c>
      <c r="H29" s="259">
        <v>43480</v>
      </c>
      <c r="I29" s="99" t="s">
        <v>15</v>
      </c>
      <c r="J29" s="102" t="s">
        <v>570</v>
      </c>
      <c r="L29" s="195">
        <v>530.84</v>
      </c>
      <c r="N29" s="190">
        <v>35.66</v>
      </c>
      <c r="P29" s="47"/>
      <c r="Q29" s="96"/>
    </row>
    <row r="30" spans="1:17" ht="12.75">
      <c r="A30" s="30" t="s">
        <v>2</v>
      </c>
      <c r="B30" s="5" t="s">
        <v>380</v>
      </c>
      <c r="C30" s="212">
        <v>270900200</v>
      </c>
      <c r="D30" s="31">
        <v>86.02</v>
      </c>
      <c r="E30" s="48">
        <v>43355</v>
      </c>
      <c r="F30" s="38">
        <v>43102</v>
      </c>
      <c r="G30" s="33">
        <v>43480</v>
      </c>
      <c r="H30" s="255">
        <v>43480</v>
      </c>
      <c r="I30" s="5" t="s">
        <v>15</v>
      </c>
      <c r="J30" s="127" t="s">
        <v>571</v>
      </c>
      <c r="L30" s="190">
        <v>56.77</v>
      </c>
      <c r="N30" s="190">
        <v>242.95</v>
      </c>
      <c r="P30" s="103"/>
      <c r="Q30" s="96"/>
    </row>
    <row r="31" spans="1:17" ht="12.75">
      <c r="A31" s="30" t="s">
        <v>3</v>
      </c>
      <c r="B31" s="5" t="s">
        <v>380</v>
      </c>
      <c r="C31" s="212">
        <v>270900300</v>
      </c>
      <c r="D31" s="37">
        <v>86.02</v>
      </c>
      <c r="E31" s="48">
        <v>43355</v>
      </c>
      <c r="F31" s="38">
        <v>43102</v>
      </c>
      <c r="G31" s="33">
        <v>43480</v>
      </c>
      <c r="H31" s="255">
        <v>43480</v>
      </c>
      <c r="I31" s="5" t="s">
        <v>15</v>
      </c>
      <c r="J31" s="127" t="s">
        <v>571</v>
      </c>
      <c r="L31" s="181">
        <f>SUM(L29:L30)</f>
        <v>587.61</v>
      </c>
      <c r="N31" s="31">
        <f>SUM(N29:N30)</f>
        <v>278.61</v>
      </c>
      <c r="P31" s="394">
        <v>43495</v>
      </c>
      <c r="Q31" s="96"/>
    </row>
    <row r="32" spans="1:16" ht="12.75">
      <c r="A32" s="30" t="s">
        <v>17</v>
      </c>
      <c r="B32" s="5" t="s">
        <v>380</v>
      </c>
      <c r="C32" s="212">
        <v>270900500</v>
      </c>
      <c r="D32" s="31">
        <v>86.18</v>
      </c>
      <c r="E32" s="48">
        <v>43355</v>
      </c>
      <c r="F32" s="38">
        <v>43102</v>
      </c>
      <c r="G32" s="33">
        <v>43480</v>
      </c>
      <c r="H32" s="255">
        <v>43480</v>
      </c>
      <c r="I32" s="5" t="s">
        <v>15</v>
      </c>
      <c r="J32" s="127" t="s">
        <v>571</v>
      </c>
      <c r="L32" s="315"/>
      <c r="M32" s="97">
        <v>43480</v>
      </c>
      <c r="N32" s="103"/>
      <c r="P32" s="195">
        <v>22.8</v>
      </c>
    </row>
    <row r="33" spans="1:16" ht="12.75">
      <c r="A33" s="30" t="s">
        <v>4</v>
      </c>
      <c r="B33" s="5" t="s">
        <v>380</v>
      </c>
      <c r="C33" s="212">
        <v>270900600</v>
      </c>
      <c r="D33" s="125">
        <v>84.31</v>
      </c>
      <c r="E33" s="48">
        <v>43355</v>
      </c>
      <c r="F33" s="38">
        <v>43102</v>
      </c>
      <c r="G33" s="33">
        <v>43480</v>
      </c>
      <c r="H33" s="255">
        <v>43480</v>
      </c>
      <c r="I33" s="5" t="s">
        <v>15</v>
      </c>
      <c r="J33" s="127" t="s">
        <v>571</v>
      </c>
      <c r="L33" s="83"/>
      <c r="M33" s="72">
        <v>613</v>
      </c>
      <c r="N33" s="98"/>
      <c r="P33" s="181">
        <f>SUM(P32)</f>
        <v>22.8</v>
      </c>
    </row>
    <row r="34" spans="1:16" ht="12.75">
      <c r="A34" s="30" t="s">
        <v>18</v>
      </c>
      <c r="B34" s="5" t="s">
        <v>380</v>
      </c>
      <c r="C34" s="212">
        <v>270900900</v>
      </c>
      <c r="D34" s="31">
        <v>90.98</v>
      </c>
      <c r="E34" s="48">
        <v>43355</v>
      </c>
      <c r="F34" s="38">
        <v>43102</v>
      </c>
      <c r="G34" s="33">
        <v>43480</v>
      </c>
      <c r="H34" s="255">
        <v>43480</v>
      </c>
      <c r="I34" s="5" t="s">
        <v>15</v>
      </c>
      <c r="J34" s="127" t="s">
        <v>571</v>
      </c>
      <c r="L34" s="213"/>
      <c r="M34" s="66">
        <v>86.02</v>
      </c>
      <c r="N34" s="83"/>
      <c r="O34" s="97">
        <v>43486</v>
      </c>
      <c r="P34" s="44"/>
    </row>
    <row r="35" spans="1:16" ht="12.75">
      <c r="A35" s="30" t="s">
        <v>19</v>
      </c>
      <c r="B35" s="5" t="s">
        <v>380</v>
      </c>
      <c r="C35" s="212">
        <v>270901000</v>
      </c>
      <c r="D35" s="37">
        <v>89.11</v>
      </c>
      <c r="E35" s="48">
        <v>43355</v>
      </c>
      <c r="F35" s="38">
        <v>43102</v>
      </c>
      <c r="G35" s="33">
        <v>43480</v>
      </c>
      <c r="H35" s="255">
        <v>43480</v>
      </c>
      <c r="I35" s="5" t="s">
        <v>15</v>
      </c>
      <c r="J35" s="127" t="s">
        <v>571</v>
      </c>
      <c r="L35" s="213"/>
      <c r="M35" s="67">
        <v>86.02</v>
      </c>
      <c r="N35" s="98"/>
      <c r="O35" s="190">
        <v>27.65</v>
      </c>
      <c r="P35" s="4"/>
    </row>
    <row r="36" spans="1:16" ht="12.75">
      <c r="A36" s="30" t="s">
        <v>20</v>
      </c>
      <c r="B36" s="49" t="s">
        <v>52</v>
      </c>
      <c r="C36" s="300">
        <v>7206990769</v>
      </c>
      <c r="D36" s="50">
        <v>7</v>
      </c>
      <c r="E36" s="48">
        <v>43010</v>
      </c>
      <c r="F36" s="38">
        <v>43467</v>
      </c>
      <c r="G36" s="33">
        <v>43480</v>
      </c>
      <c r="H36" s="255">
        <v>43480</v>
      </c>
      <c r="I36" s="305" t="s">
        <v>15</v>
      </c>
      <c r="J36" s="265" t="s">
        <v>614</v>
      </c>
      <c r="L36" s="98"/>
      <c r="M36" s="66">
        <v>86.18</v>
      </c>
      <c r="N36" s="141"/>
      <c r="O36" s="190">
        <v>57.13</v>
      </c>
      <c r="P36" s="4"/>
    </row>
    <row r="37" spans="1:16" ht="12.75">
      <c r="A37" s="30" t="s">
        <v>21</v>
      </c>
      <c r="B37" s="180" t="s">
        <v>521</v>
      </c>
      <c r="C37" s="180">
        <v>1011900011</v>
      </c>
      <c r="D37" s="181">
        <v>36.31</v>
      </c>
      <c r="E37" s="34">
        <v>43467</v>
      </c>
      <c r="F37" s="52">
        <v>43467</v>
      </c>
      <c r="G37" s="184">
        <v>43481</v>
      </c>
      <c r="H37" s="182">
        <v>43481</v>
      </c>
      <c r="I37" s="191" t="s">
        <v>15</v>
      </c>
      <c r="J37" s="185" t="s">
        <v>46</v>
      </c>
      <c r="L37" s="213"/>
      <c r="M37" s="131">
        <v>84.31</v>
      </c>
      <c r="N37" s="98"/>
      <c r="O37" s="190">
        <v>17</v>
      </c>
      <c r="P37" s="4"/>
    </row>
    <row r="38" spans="1:16" ht="12.75">
      <c r="A38" s="30" t="s">
        <v>51</v>
      </c>
      <c r="B38" s="180" t="s">
        <v>521</v>
      </c>
      <c r="C38" s="180">
        <v>1011900026</v>
      </c>
      <c r="D38" s="181">
        <v>66.59</v>
      </c>
      <c r="E38" s="34">
        <v>43467</v>
      </c>
      <c r="F38" s="52">
        <v>43467</v>
      </c>
      <c r="G38" s="184">
        <v>43481</v>
      </c>
      <c r="H38" s="182">
        <v>43481</v>
      </c>
      <c r="I38" s="191" t="s">
        <v>15</v>
      </c>
      <c r="J38" s="185" t="s">
        <v>46</v>
      </c>
      <c r="L38" s="213"/>
      <c r="M38" s="66">
        <v>90.98</v>
      </c>
      <c r="N38" s="83"/>
      <c r="O38" s="72">
        <v>150.23</v>
      </c>
      <c r="P38" s="4"/>
    </row>
    <row r="39" spans="1:16" ht="12.75">
      <c r="A39" s="30" t="s">
        <v>22</v>
      </c>
      <c r="B39" s="5" t="s">
        <v>569</v>
      </c>
      <c r="C39" s="49">
        <v>18038226</v>
      </c>
      <c r="D39" s="192">
        <v>154.44</v>
      </c>
      <c r="E39" s="40">
        <v>43451</v>
      </c>
      <c r="F39" s="43">
        <v>43467</v>
      </c>
      <c r="G39" s="39">
        <v>43465</v>
      </c>
      <c r="H39" s="260">
        <v>43473</v>
      </c>
      <c r="I39" s="266" t="s">
        <v>15</v>
      </c>
      <c r="J39" s="194" t="s">
        <v>572</v>
      </c>
      <c r="L39" s="213"/>
      <c r="M39" s="67">
        <v>89.11</v>
      </c>
      <c r="N39" s="98"/>
      <c r="O39" s="72">
        <v>163.72</v>
      </c>
      <c r="P39" s="4"/>
    </row>
    <row r="40" spans="1:16" ht="12.75">
      <c r="A40" s="30" t="s">
        <v>23</v>
      </c>
      <c r="B40" s="180" t="s">
        <v>619</v>
      </c>
      <c r="C40" s="196">
        <v>99474929</v>
      </c>
      <c r="D40" s="181">
        <v>74</v>
      </c>
      <c r="E40" s="182">
        <v>43447</v>
      </c>
      <c r="F40" s="183">
        <v>43467</v>
      </c>
      <c r="G40" s="184">
        <v>43475</v>
      </c>
      <c r="H40" s="258">
        <v>43475</v>
      </c>
      <c r="I40" s="180" t="s">
        <v>15</v>
      </c>
      <c r="J40" s="185" t="s">
        <v>620</v>
      </c>
      <c r="L40" s="213"/>
      <c r="M40" s="207">
        <v>17.89</v>
      </c>
      <c r="N40" s="83"/>
      <c r="O40" s="66">
        <v>115.96</v>
      </c>
      <c r="P40" s="4"/>
    </row>
    <row r="41" spans="1:16" ht="12.75">
      <c r="A41" s="30" t="s">
        <v>24</v>
      </c>
      <c r="B41" s="5" t="s">
        <v>569</v>
      </c>
      <c r="C41" s="49">
        <v>18038674</v>
      </c>
      <c r="D41" s="192">
        <v>40.74</v>
      </c>
      <c r="E41" s="40">
        <v>43455</v>
      </c>
      <c r="F41" s="43">
        <v>43468</v>
      </c>
      <c r="G41" s="39">
        <v>43469</v>
      </c>
      <c r="H41" s="260">
        <v>43473</v>
      </c>
      <c r="I41" s="266" t="s">
        <v>15</v>
      </c>
      <c r="J41" s="194" t="s">
        <v>572</v>
      </c>
      <c r="L41" s="103"/>
      <c r="M41" s="131">
        <v>222</v>
      </c>
      <c r="N41" s="103"/>
      <c r="O41" s="190">
        <v>240</v>
      </c>
      <c r="P41" s="4"/>
    </row>
    <row r="42" spans="1:16" ht="12.75">
      <c r="A42" s="35" t="s">
        <v>27</v>
      </c>
      <c r="B42" s="191" t="s">
        <v>49</v>
      </c>
      <c r="C42" s="191">
        <v>228003723</v>
      </c>
      <c r="D42" s="192">
        <v>3.98</v>
      </c>
      <c r="E42" s="179">
        <v>43465</v>
      </c>
      <c r="F42" s="193">
        <v>43469</v>
      </c>
      <c r="G42" s="188">
        <v>43475</v>
      </c>
      <c r="H42" s="255">
        <v>43475</v>
      </c>
      <c r="I42" s="191" t="s">
        <v>15</v>
      </c>
      <c r="J42" s="194" t="s">
        <v>615</v>
      </c>
      <c r="L42" s="252"/>
      <c r="M42" s="69">
        <v>7</v>
      </c>
      <c r="N42" s="83"/>
      <c r="O42" s="190">
        <v>74.9</v>
      </c>
      <c r="P42" s="103"/>
    </row>
    <row r="43" spans="1:16" ht="12.75">
      <c r="A43" s="35" t="s">
        <v>28</v>
      </c>
      <c r="B43" s="191" t="s">
        <v>49</v>
      </c>
      <c r="C43" s="191">
        <v>329000166</v>
      </c>
      <c r="D43" s="192">
        <v>56.77</v>
      </c>
      <c r="E43" s="179">
        <v>43468</v>
      </c>
      <c r="F43" s="193">
        <v>43469</v>
      </c>
      <c r="G43" s="188">
        <v>43478</v>
      </c>
      <c r="H43" s="255">
        <v>43479</v>
      </c>
      <c r="I43" s="191" t="s">
        <v>15</v>
      </c>
      <c r="J43" s="194" t="s">
        <v>616</v>
      </c>
      <c r="L43" s="252"/>
      <c r="M43" s="37">
        <f>SUM(M33:M42)</f>
        <v>1382.51</v>
      </c>
      <c r="N43" s="83"/>
      <c r="O43" s="31">
        <f>SUM(O35:O42)</f>
        <v>846.59</v>
      </c>
      <c r="P43" s="213"/>
    </row>
    <row r="44" spans="1:16" ht="12.75">
      <c r="A44" s="35" t="s">
        <v>29</v>
      </c>
      <c r="B44" s="180" t="s">
        <v>48</v>
      </c>
      <c r="C44" s="180">
        <v>6126080</v>
      </c>
      <c r="D44" s="181">
        <v>17.89</v>
      </c>
      <c r="E44" s="182">
        <v>43466</v>
      </c>
      <c r="F44" s="183">
        <v>43469</v>
      </c>
      <c r="G44" s="188">
        <v>43480</v>
      </c>
      <c r="H44" s="255">
        <v>43480</v>
      </c>
      <c r="I44" s="180" t="s">
        <v>15</v>
      </c>
      <c r="J44" s="189" t="s">
        <v>617</v>
      </c>
      <c r="L44" s="97">
        <v>43493</v>
      </c>
      <c r="M44" s="98"/>
      <c r="N44" s="251">
        <v>43482</v>
      </c>
      <c r="P44" s="97">
        <v>43475</v>
      </c>
    </row>
    <row r="45" spans="1:16" ht="12.75">
      <c r="A45" s="35" t="s">
        <v>30</v>
      </c>
      <c r="B45" s="180" t="s">
        <v>53</v>
      </c>
      <c r="C45" s="180">
        <v>2000047883</v>
      </c>
      <c r="D45" s="181">
        <v>442.37</v>
      </c>
      <c r="E45" s="182">
        <v>43465</v>
      </c>
      <c r="F45" s="183">
        <v>43469</v>
      </c>
      <c r="G45" s="184">
        <v>43479</v>
      </c>
      <c r="H45" s="255">
        <v>43479</v>
      </c>
      <c r="I45" s="180" t="s">
        <v>15</v>
      </c>
      <c r="J45" s="185" t="s">
        <v>618</v>
      </c>
      <c r="L45" s="190">
        <v>120.9</v>
      </c>
      <c r="M45" s="44"/>
      <c r="N45" s="67">
        <v>408.85</v>
      </c>
      <c r="P45" s="190">
        <v>3.98</v>
      </c>
    </row>
    <row r="46" spans="1:16" ht="12.75">
      <c r="A46" s="35" t="s">
        <v>31</v>
      </c>
      <c r="B46" s="180" t="s">
        <v>521</v>
      </c>
      <c r="C46" s="180">
        <v>1011900571</v>
      </c>
      <c r="D46" s="181">
        <v>27.65</v>
      </c>
      <c r="E46" s="34">
        <v>43472</v>
      </c>
      <c r="F46" s="52">
        <v>43473</v>
      </c>
      <c r="G46" s="184">
        <v>43486</v>
      </c>
      <c r="H46" s="182">
        <v>43486</v>
      </c>
      <c r="I46" s="191" t="s">
        <v>15</v>
      </c>
      <c r="J46" s="185" t="s">
        <v>46</v>
      </c>
      <c r="L46" s="190">
        <v>101.58</v>
      </c>
      <c r="M46" s="83"/>
      <c r="N46" s="67">
        <v>260.47</v>
      </c>
      <c r="P46" s="195">
        <v>74</v>
      </c>
    </row>
    <row r="47" spans="1:16" ht="12.75">
      <c r="A47" s="35" t="s">
        <v>32</v>
      </c>
      <c r="B47" s="180" t="s">
        <v>521</v>
      </c>
      <c r="C47" s="180">
        <v>1011900572</v>
      </c>
      <c r="D47" s="181">
        <v>57.13</v>
      </c>
      <c r="E47" s="34">
        <v>43472</v>
      </c>
      <c r="F47" s="52">
        <v>43473</v>
      </c>
      <c r="G47" s="184">
        <v>43486</v>
      </c>
      <c r="H47" s="182">
        <v>43486</v>
      </c>
      <c r="I47" s="191" t="s">
        <v>15</v>
      </c>
      <c r="J47" s="185" t="s">
        <v>46</v>
      </c>
      <c r="L47" s="190">
        <v>206.03</v>
      </c>
      <c r="M47" s="83"/>
      <c r="N47" s="67">
        <v>250.2</v>
      </c>
      <c r="P47" s="181">
        <f>SUM(P45:P46)</f>
        <v>77.98</v>
      </c>
    </row>
    <row r="48" spans="1:16" ht="12.75">
      <c r="A48" s="35" t="s">
        <v>33</v>
      </c>
      <c r="B48" s="180" t="s">
        <v>591</v>
      </c>
      <c r="C48" s="180">
        <v>331522169</v>
      </c>
      <c r="D48" s="181">
        <v>17</v>
      </c>
      <c r="E48" s="34">
        <v>43472</v>
      </c>
      <c r="F48" s="52">
        <v>43473</v>
      </c>
      <c r="G48" s="184">
        <v>43486</v>
      </c>
      <c r="H48" s="182">
        <v>43486</v>
      </c>
      <c r="I48" s="180" t="s">
        <v>15</v>
      </c>
      <c r="J48" s="189" t="s">
        <v>621</v>
      </c>
      <c r="L48" s="190">
        <v>100.82</v>
      </c>
      <c r="M48" s="83"/>
      <c r="N48" s="190">
        <v>150</v>
      </c>
      <c r="P48" s="44"/>
    </row>
    <row r="49" spans="1:16" ht="12.75">
      <c r="A49" s="35" t="s">
        <v>34</v>
      </c>
      <c r="B49" s="49" t="s">
        <v>577</v>
      </c>
      <c r="C49" s="310">
        <v>1201812324</v>
      </c>
      <c r="D49" s="50">
        <v>150.23</v>
      </c>
      <c r="E49" s="54">
        <v>43465</v>
      </c>
      <c r="F49" s="52">
        <v>43473</v>
      </c>
      <c r="G49" s="53">
        <v>43485</v>
      </c>
      <c r="H49" s="182">
        <v>43486</v>
      </c>
      <c r="I49" s="49" t="s">
        <v>15</v>
      </c>
      <c r="J49" s="265" t="s">
        <v>622</v>
      </c>
      <c r="L49" s="67">
        <v>16.38</v>
      </c>
      <c r="M49" s="83"/>
      <c r="N49" s="190">
        <v>0.01</v>
      </c>
      <c r="P49" s="4"/>
    </row>
    <row r="50" spans="1:16" ht="12.75">
      <c r="A50" s="35" t="s">
        <v>35</v>
      </c>
      <c r="B50" s="180" t="s">
        <v>50</v>
      </c>
      <c r="C50" s="180">
        <v>8224087738</v>
      </c>
      <c r="D50" s="181">
        <v>102.04</v>
      </c>
      <c r="E50" s="186">
        <v>43466</v>
      </c>
      <c r="F50" s="187">
        <v>43473</v>
      </c>
      <c r="G50" s="188">
        <v>43496</v>
      </c>
      <c r="H50" s="182">
        <v>43496</v>
      </c>
      <c r="I50" s="180" t="s">
        <v>15</v>
      </c>
      <c r="J50" s="189" t="s">
        <v>623</v>
      </c>
      <c r="L50" s="37">
        <f>SUM(L45:L49)</f>
        <v>545.7099999999999</v>
      </c>
      <c r="M50" s="103"/>
      <c r="N50" s="31">
        <f>SUM(N45:N49)</f>
        <v>1069.53</v>
      </c>
      <c r="P50" s="4"/>
    </row>
    <row r="51" spans="1:16" ht="12.75">
      <c r="A51" s="35" t="s">
        <v>36</v>
      </c>
      <c r="B51" s="287" t="s">
        <v>52</v>
      </c>
      <c r="C51" s="393">
        <v>2911001816</v>
      </c>
      <c r="D51" s="50">
        <v>62.75</v>
      </c>
      <c r="E51" s="48">
        <v>43467</v>
      </c>
      <c r="F51" s="38">
        <v>43473</v>
      </c>
      <c r="G51" s="33">
        <v>43481</v>
      </c>
      <c r="H51" s="256">
        <v>43481</v>
      </c>
      <c r="I51" s="305" t="s">
        <v>15</v>
      </c>
      <c r="J51" s="265" t="s">
        <v>624</v>
      </c>
      <c r="L51" s="98"/>
      <c r="M51" s="97">
        <v>43494</v>
      </c>
      <c r="N51" s="98"/>
      <c r="O51" s="251">
        <v>43489</v>
      </c>
      <c r="P51" s="4"/>
    </row>
    <row r="52" spans="1:16" ht="12.75">
      <c r="A52" s="35" t="s">
        <v>37</v>
      </c>
      <c r="B52" s="200" t="s">
        <v>52</v>
      </c>
      <c r="C52" s="307">
        <v>2911002532</v>
      </c>
      <c r="D52" s="201">
        <v>-54.64</v>
      </c>
      <c r="E52" s="48">
        <v>43468</v>
      </c>
      <c r="F52" s="38">
        <v>43473</v>
      </c>
      <c r="G52" s="33">
        <v>43483</v>
      </c>
      <c r="H52" s="256">
        <v>43475</v>
      </c>
      <c r="I52" s="314" t="s">
        <v>15</v>
      </c>
      <c r="J52" s="202" t="s">
        <v>626</v>
      </c>
      <c r="L52" s="141"/>
      <c r="M52" s="190">
        <v>120.9</v>
      </c>
      <c r="N52" s="213"/>
      <c r="O52" s="67">
        <v>3248.26</v>
      </c>
      <c r="P52" s="4"/>
    </row>
    <row r="53" spans="1:16" ht="12.75">
      <c r="A53" s="35" t="s">
        <v>38</v>
      </c>
      <c r="B53" s="200" t="s">
        <v>52</v>
      </c>
      <c r="C53" s="307">
        <v>2911000548</v>
      </c>
      <c r="D53" s="201">
        <v>-10.74</v>
      </c>
      <c r="E53" s="48">
        <v>43467</v>
      </c>
      <c r="F53" s="38">
        <v>43473</v>
      </c>
      <c r="G53" s="33">
        <v>43482</v>
      </c>
      <c r="H53" s="256">
        <v>43475</v>
      </c>
      <c r="I53" s="314" t="s">
        <v>15</v>
      </c>
      <c r="J53" s="202" t="s">
        <v>625</v>
      </c>
      <c r="L53" s="98"/>
      <c r="M53" s="195">
        <v>101.58</v>
      </c>
      <c r="N53" s="213"/>
      <c r="O53" s="67">
        <v>5</v>
      </c>
      <c r="P53" s="103"/>
    </row>
    <row r="54" spans="1:16" ht="12.75">
      <c r="A54" s="35" t="s">
        <v>39</v>
      </c>
      <c r="B54" s="200" t="s">
        <v>52</v>
      </c>
      <c r="C54" s="307">
        <v>2911002533</v>
      </c>
      <c r="D54" s="201">
        <v>-68.82</v>
      </c>
      <c r="E54" s="48">
        <v>43468</v>
      </c>
      <c r="F54" s="38">
        <v>43473</v>
      </c>
      <c r="G54" s="33">
        <v>43483</v>
      </c>
      <c r="H54" s="256">
        <v>43475</v>
      </c>
      <c r="I54" s="314" t="s">
        <v>15</v>
      </c>
      <c r="J54" s="202" t="s">
        <v>626</v>
      </c>
      <c r="L54" s="83"/>
      <c r="M54" s="190">
        <v>206.03</v>
      </c>
      <c r="N54" s="213"/>
      <c r="O54" s="67">
        <v>33.02</v>
      </c>
      <c r="P54" s="213"/>
    </row>
    <row r="55" spans="1:16" ht="12.75">
      <c r="A55" s="35" t="s">
        <v>40</v>
      </c>
      <c r="B55" s="200" t="s">
        <v>52</v>
      </c>
      <c r="C55" s="307">
        <v>2911000549</v>
      </c>
      <c r="D55" s="201">
        <v>-22.2</v>
      </c>
      <c r="E55" s="48">
        <v>43467</v>
      </c>
      <c r="F55" s="38">
        <v>43473</v>
      </c>
      <c r="G55" s="33">
        <v>43482</v>
      </c>
      <c r="H55" s="256">
        <v>43475</v>
      </c>
      <c r="I55" s="314" t="s">
        <v>15</v>
      </c>
      <c r="J55" s="202" t="s">
        <v>625</v>
      </c>
      <c r="L55" s="213"/>
      <c r="M55" s="190">
        <v>100.82</v>
      </c>
      <c r="N55" s="4"/>
      <c r="O55" s="181">
        <f>SUM(O52:O54)</f>
        <v>3286.28</v>
      </c>
      <c r="P55" s="83"/>
    </row>
    <row r="56" spans="1:16" ht="12.75">
      <c r="A56" s="35" t="s">
        <v>41</v>
      </c>
      <c r="B56" s="287" t="s">
        <v>448</v>
      </c>
      <c r="C56" s="393">
        <v>2194900001</v>
      </c>
      <c r="D56" s="50">
        <v>163.72</v>
      </c>
      <c r="E56" s="48">
        <v>43470</v>
      </c>
      <c r="F56" s="38">
        <v>43473</v>
      </c>
      <c r="G56" s="33">
        <v>43484</v>
      </c>
      <c r="H56" s="182">
        <v>43486</v>
      </c>
      <c r="I56" s="305" t="s">
        <v>15</v>
      </c>
      <c r="J56" s="377" t="s">
        <v>627</v>
      </c>
      <c r="L56" s="213"/>
      <c r="M56" s="195">
        <v>16.38</v>
      </c>
      <c r="N56" s="4"/>
      <c r="O56" s="213"/>
      <c r="P56" s="97">
        <v>43481</v>
      </c>
    </row>
    <row r="57" spans="1:16" ht="12.75">
      <c r="A57" s="35" t="s">
        <v>42</v>
      </c>
      <c r="B57" s="5" t="s">
        <v>237</v>
      </c>
      <c r="C57" s="176">
        <v>83605979</v>
      </c>
      <c r="D57" s="31">
        <v>115.96</v>
      </c>
      <c r="E57" s="40">
        <v>43465</v>
      </c>
      <c r="F57" s="38">
        <v>43475</v>
      </c>
      <c r="G57" s="39">
        <v>43486</v>
      </c>
      <c r="H57" s="182">
        <v>43486</v>
      </c>
      <c r="I57" s="176" t="s">
        <v>15</v>
      </c>
      <c r="J57" s="29" t="s">
        <v>628</v>
      </c>
      <c r="L57" s="103"/>
      <c r="M57" s="190">
        <v>36</v>
      </c>
      <c r="N57" s="103"/>
      <c r="O57" s="44"/>
      <c r="P57" s="190">
        <v>36.31</v>
      </c>
    </row>
    <row r="58" spans="1:16" ht="12.75">
      <c r="A58" s="35" t="s">
        <v>43</v>
      </c>
      <c r="B58" s="63" t="s">
        <v>213</v>
      </c>
      <c r="C58" s="63">
        <v>1811016746</v>
      </c>
      <c r="D58" s="37">
        <v>3248.26</v>
      </c>
      <c r="E58" s="121">
        <v>43475</v>
      </c>
      <c r="F58" s="122">
        <v>43475</v>
      </c>
      <c r="G58" s="33">
        <v>43489</v>
      </c>
      <c r="H58" s="258">
        <v>43489</v>
      </c>
      <c r="I58" s="120" t="s">
        <v>15</v>
      </c>
      <c r="J58" s="29" t="s">
        <v>629</v>
      </c>
      <c r="L58" s="213"/>
      <c r="M58" s="190">
        <v>144.73</v>
      </c>
      <c r="N58" s="213"/>
      <c r="O58" s="213"/>
      <c r="P58" s="190">
        <v>66.59</v>
      </c>
    </row>
    <row r="59" spans="1:16" ht="12.75">
      <c r="A59" s="35" t="s">
        <v>44</v>
      </c>
      <c r="B59" s="5" t="s">
        <v>514</v>
      </c>
      <c r="C59" s="208">
        <v>7340019533</v>
      </c>
      <c r="D59" s="37">
        <v>408.85</v>
      </c>
      <c r="E59" s="40">
        <v>43468</v>
      </c>
      <c r="F59" s="43">
        <v>43475</v>
      </c>
      <c r="G59" s="39">
        <v>43482</v>
      </c>
      <c r="H59" s="182">
        <v>43482</v>
      </c>
      <c r="I59" s="5" t="s">
        <v>15</v>
      </c>
      <c r="J59" s="41" t="s">
        <v>630</v>
      </c>
      <c r="L59" s="83"/>
      <c r="M59" s="190">
        <v>88.47</v>
      </c>
      <c r="N59" s="213"/>
      <c r="O59" s="213"/>
      <c r="P59" s="72">
        <v>64</v>
      </c>
    </row>
    <row r="60" spans="1:16" ht="12.75">
      <c r="A60" s="35" t="s">
        <v>45</v>
      </c>
      <c r="B60" s="5" t="s">
        <v>514</v>
      </c>
      <c r="C60" s="208">
        <v>7340019532</v>
      </c>
      <c r="D60" s="37">
        <v>260.47</v>
      </c>
      <c r="E60" s="40">
        <v>43468</v>
      </c>
      <c r="F60" s="32">
        <v>43475</v>
      </c>
      <c r="G60" s="39">
        <v>43482</v>
      </c>
      <c r="H60" s="182">
        <v>43482</v>
      </c>
      <c r="I60" s="5" t="s">
        <v>15</v>
      </c>
      <c r="J60" s="41" t="s">
        <v>630</v>
      </c>
      <c r="L60" s="47"/>
      <c r="M60" s="31">
        <f>SUM(M52:M59)</f>
        <v>814.91</v>
      </c>
      <c r="N60" s="213"/>
      <c r="O60" s="47"/>
      <c r="P60" s="66">
        <v>62.75</v>
      </c>
    </row>
    <row r="61" spans="1:16" ht="12.75">
      <c r="A61" s="104"/>
      <c r="B61" s="396"/>
      <c r="C61" s="396"/>
      <c r="D61" s="252"/>
      <c r="E61" s="214"/>
      <c r="F61" s="215"/>
      <c r="G61" s="216"/>
      <c r="H61" s="288"/>
      <c r="I61" s="396"/>
      <c r="J61" s="264"/>
      <c r="L61" s="4"/>
      <c r="M61" s="4"/>
      <c r="N61" s="44"/>
      <c r="O61" s="4"/>
      <c r="P61" s="37">
        <f>SUM(P57:P60)</f>
        <v>229.65</v>
      </c>
    </row>
    <row r="62" spans="1:16" ht="12.75">
      <c r="A62" s="89"/>
      <c r="B62" s="108"/>
      <c r="C62" s="108"/>
      <c r="D62" s="109"/>
      <c r="E62" s="95"/>
      <c r="F62" s="113"/>
      <c r="G62" s="114"/>
      <c r="H62" s="95"/>
      <c r="I62" s="108"/>
      <c r="J62" s="108"/>
      <c r="L62" s="4"/>
      <c r="M62" s="4"/>
      <c r="N62" s="4"/>
      <c r="O62" s="4"/>
      <c r="P62" s="4"/>
    </row>
    <row r="63" spans="1:16" ht="12.75">
      <c r="A63" s="85" t="s">
        <v>55</v>
      </c>
      <c r="B63" s="395" t="s">
        <v>447</v>
      </c>
      <c r="C63" s="395">
        <v>431900567</v>
      </c>
      <c r="D63" s="192">
        <v>392.4</v>
      </c>
      <c r="E63" s="179">
        <v>43474</v>
      </c>
      <c r="F63" s="193">
        <v>43475</v>
      </c>
      <c r="G63" s="188">
        <v>43504</v>
      </c>
      <c r="H63" s="260">
        <v>43504</v>
      </c>
      <c r="I63" s="395" t="s">
        <v>15</v>
      </c>
      <c r="J63" s="194" t="s">
        <v>631</v>
      </c>
      <c r="L63" s="4"/>
      <c r="M63" s="4"/>
      <c r="N63" s="4"/>
      <c r="O63" s="4"/>
      <c r="P63" s="4"/>
    </row>
    <row r="64" spans="1:17" ht="12.75">
      <c r="A64" s="35" t="s">
        <v>56</v>
      </c>
      <c r="B64" s="5" t="s">
        <v>569</v>
      </c>
      <c r="C64" s="49">
        <v>19000430</v>
      </c>
      <c r="D64" s="192">
        <v>74.9</v>
      </c>
      <c r="E64" s="40">
        <v>43472</v>
      </c>
      <c r="F64" s="43">
        <v>43475</v>
      </c>
      <c r="G64" s="39">
        <v>43486</v>
      </c>
      <c r="H64" s="260">
        <v>43486</v>
      </c>
      <c r="I64" s="266" t="s">
        <v>15</v>
      </c>
      <c r="J64" s="194" t="s">
        <v>572</v>
      </c>
      <c r="L64" s="97">
        <v>43496</v>
      </c>
      <c r="M64" s="4"/>
      <c r="N64" s="4"/>
      <c r="O64" s="4"/>
      <c r="P64" s="4"/>
      <c r="Q64" s="4"/>
    </row>
    <row r="65" spans="1:17" ht="12.75">
      <c r="A65" s="87" t="s">
        <v>57</v>
      </c>
      <c r="B65" s="287" t="s">
        <v>52</v>
      </c>
      <c r="C65" s="287">
        <v>8220714941</v>
      </c>
      <c r="D65" s="50">
        <v>7</v>
      </c>
      <c r="E65" s="48">
        <v>43375</v>
      </c>
      <c r="F65" s="43">
        <v>43479</v>
      </c>
      <c r="G65" s="51">
        <v>43480</v>
      </c>
      <c r="H65" s="256">
        <v>43480</v>
      </c>
      <c r="I65" s="287" t="s">
        <v>15</v>
      </c>
      <c r="J65" s="194" t="s">
        <v>632</v>
      </c>
      <c r="L65" s="190">
        <v>102.04</v>
      </c>
      <c r="M65" s="4"/>
      <c r="N65" s="4"/>
      <c r="O65" s="4"/>
      <c r="P65" s="4"/>
      <c r="Q65" s="4"/>
    </row>
    <row r="66" spans="1:17" ht="12.75">
      <c r="A66" s="35" t="s">
        <v>58</v>
      </c>
      <c r="B66" s="180" t="s">
        <v>53</v>
      </c>
      <c r="C66" s="180">
        <v>2000046832</v>
      </c>
      <c r="D66" s="181">
        <v>35.66</v>
      </c>
      <c r="E66" s="182">
        <v>43473</v>
      </c>
      <c r="F66" s="183">
        <v>43479</v>
      </c>
      <c r="G66" s="184">
        <v>43487</v>
      </c>
      <c r="H66" s="255">
        <v>43487</v>
      </c>
      <c r="I66" s="180" t="s">
        <v>15</v>
      </c>
      <c r="J66" s="185" t="s">
        <v>685</v>
      </c>
      <c r="L66" s="190">
        <v>170.92</v>
      </c>
      <c r="M66" s="4"/>
      <c r="N66" s="4"/>
      <c r="O66" s="4"/>
      <c r="P66" s="4"/>
      <c r="Q66" s="4"/>
    </row>
    <row r="67" spans="1:17" ht="12.75">
      <c r="A67" s="77" t="s">
        <v>59</v>
      </c>
      <c r="B67" s="180" t="s">
        <v>53</v>
      </c>
      <c r="C67" s="180">
        <v>2000046834</v>
      </c>
      <c r="D67" s="181">
        <v>242.95</v>
      </c>
      <c r="E67" s="182">
        <v>43473</v>
      </c>
      <c r="F67" s="183">
        <v>43479</v>
      </c>
      <c r="G67" s="184">
        <v>43487</v>
      </c>
      <c r="H67" s="255">
        <v>43487</v>
      </c>
      <c r="I67" s="180" t="s">
        <v>15</v>
      </c>
      <c r="J67" s="185" t="s">
        <v>685</v>
      </c>
      <c r="L67" s="190">
        <v>62.38</v>
      </c>
      <c r="M67" s="103"/>
      <c r="N67" s="4"/>
      <c r="O67" s="4"/>
      <c r="P67" s="4"/>
      <c r="Q67" s="4"/>
    </row>
    <row r="68" spans="1:17" ht="12.75">
      <c r="A68" s="35" t="s">
        <v>60</v>
      </c>
      <c r="B68" s="5" t="s">
        <v>514</v>
      </c>
      <c r="C68" s="208">
        <v>7459758490</v>
      </c>
      <c r="D68" s="37">
        <v>5</v>
      </c>
      <c r="E68" s="40">
        <v>43475</v>
      </c>
      <c r="F68" s="43">
        <v>43479</v>
      </c>
      <c r="G68" s="39">
        <v>43489</v>
      </c>
      <c r="H68" s="182">
        <v>43489</v>
      </c>
      <c r="I68" s="5" t="s">
        <v>15</v>
      </c>
      <c r="J68" s="194" t="s">
        <v>632</v>
      </c>
      <c r="L68" s="190">
        <v>78.69</v>
      </c>
      <c r="M68" s="103"/>
      <c r="N68" s="4"/>
      <c r="O68" s="4"/>
      <c r="P68" s="4"/>
      <c r="Q68" s="252"/>
    </row>
    <row r="69" spans="1:17" ht="12.75">
      <c r="A69" s="35" t="s">
        <v>210</v>
      </c>
      <c r="B69" s="5" t="s">
        <v>514</v>
      </c>
      <c r="C69" s="208">
        <v>7459758466</v>
      </c>
      <c r="D69" s="37">
        <v>33.02</v>
      </c>
      <c r="E69" s="40">
        <v>43475</v>
      </c>
      <c r="F69" s="43">
        <v>43479</v>
      </c>
      <c r="G69" s="39">
        <v>43489</v>
      </c>
      <c r="H69" s="182">
        <v>43489</v>
      </c>
      <c r="I69" s="5" t="s">
        <v>15</v>
      </c>
      <c r="J69" s="194" t="s">
        <v>632</v>
      </c>
      <c r="L69" s="190">
        <v>23.4</v>
      </c>
      <c r="M69" s="213"/>
      <c r="N69" s="4"/>
      <c r="O69" s="4"/>
      <c r="P69" s="4"/>
      <c r="Q69" s="252"/>
    </row>
    <row r="70" spans="1:17" ht="12.75">
      <c r="A70" s="197" t="s">
        <v>211</v>
      </c>
      <c r="B70" s="180" t="s">
        <v>633</v>
      </c>
      <c r="C70" s="263">
        <v>2101191</v>
      </c>
      <c r="D70" s="181">
        <v>64</v>
      </c>
      <c r="E70" s="182">
        <v>43475</v>
      </c>
      <c r="F70" s="183">
        <v>43475</v>
      </c>
      <c r="G70" s="184">
        <v>43481</v>
      </c>
      <c r="H70" s="254">
        <v>43481</v>
      </c>
      <c r="I70" s="180" t="s">
        <v>15</v>
      </c>
      <c r="J70" s="185" t="s">
        <v>634</v>
      </c>
      <c r="L70" s="195">
        <v>84.4</v>
      </c>
      <c r="M70" s="213"/>
      <c r="N70" s="4"/>
      <c r="O70" s="4"/>
      <c r="P70" s="4"/>
      <c r="Q70" s="252"/>
    </row>
    <row r="71" spans="1:17" ht="12.75">
      <c r="A71" s="87" t="s">
        <v>573</v>
      </c>
      <c r="B71" s="180" t="s">
        <v>512</v>
      </c>
      <c r="C71" s="180">
        <v>102206813</v>
      </c>
      <c r="D71" s="181">
        <v>120.9</v>
      </c>
      <c r="E71" s="34">
        <v>43479</v>
      </c>
      <c r="F71" s="38">
        <v>43479</v>
      </c>
      <c r="G71" s="184">
        <v>43493</v>
      </c>
      <c r="H71" s="182">
        <v>43493</v>
      </c>
      <c r="I71" s="180" t="s">
        <v>15</v>
      </c>
      <c r="J71" s="185" t="s">
        <v>46</v>
      </c>
      <c r="L71" s="190">
        <v>57.33</v>
      </c>
      <c r="M71" s="213"/>
      <c r="N71" s="4"/>
      <c r="O71" s="4"/>
      <c r="P71" s="4"/>
      <c r="Q71" s="252"/>
    </row>
    <row r="72" spans="1:17" ht="12.75">
      <c r="A72" s="35" t="s">
        <v>212</v>
      </c>
      <c r="B72" s="5" t="s">
        <v>569</v>
      </c>
      <c r="C72" s="49">
        <v>19000997</v>
      </c>
      <c r="D72" s="192">
        <v>101.58</v>
      </c>
      <c r="E72" s="40">
        <v>43479</v>
      </c>
      <c r="F72" s="43">
        <v>43480</v>
      </c>
      <c r="G72" s="39">
        <v>43493</v>
      </c>
      <c r="H72" s="182">
        <v>43493</v>
      </c>
      <c r="I72" s="266" t="s">
        <v>15</v>
      </c>
      <c r="J72" s="194" t="s">
        <v>572</v>
      </c>
      <c r="L72" s="190">
        <v>55.39</v>
      </c>
      <c r="M72" s="213"/>
      <c r="N72" s="4"/>
      <c r="O72" s="4"/>
      <c r="P72" s="4"/>
      <c r="Q72" s="252"/>
    </row>
    <row r="73" spans="1:17" ht="12.75">
      <c r="A73" s="35" t="s">
        <v>265</v>
      </c>
      <c r="B73" s="180" t="s">
        <v>521</v>
      </c>
      <c r="C73" s="180">
        <v>1011901282</v>
      </c>
      <c r="D73" s="181">
        <v>206.03</v>
      </c>
      <c r="E73" s="34">
        <v>43479</v>
      </c>
      <c r="F73" s="52">
        <v>43480</v>
      </c>
      <c r="G73" s="184">
        <v>43493</v>
      </c>
      <c r="H73" s="182">
        <v>43493</v>
      </c>
      <c r="I73" s="191" t="s">
        <v>15</v>
      </c>
      <c r="J73" s="185" t="s">
        <v>46</v>
      </c>
      <c r="L73" s="195">
        <v>172.57</v>
      </c>
      <c r="M73" s="44"/>
      <c r="N73" s="4"/>
      <c r="O73" s="4"/>
      <c r="P73" s="4"/>
      <c r="Q73" s="252"/>
    </row>
    <row r="74" spans="1:17" ht="12.75">
      <c r="A74" s="35" t="s">
        <v>266</v>
      </c>
      <c r="B74" s="180" t="s">
        <v>521</v>
      </c>
      <c r="C74" s="180">
        <v>1011901283</v>
      </c>
      <c r="D74" s="181">
        <v>100.82</v>
      </c>
      <c r="E74" s="34">
        <v>43479</v>
      </c>
      <c r="F74" s="52">
        <v>43480</v>
      </c>
      <c r="G74" s="184">
        <v>43493</v>
      </c>
      <c r="H74" s="182">
        <v>43493</v>
      </c>
      <c r="I74" s="191" t="s">
        <v>15</v>
      </c>
      <c r="J74" s="185" t="s">
        <v>46</v>
      </c>
      <c r="L74" s="190">
        <v>55.33</v>
      </c>
      <c r="M74" s="44"/>
      <c r="N74" s="103"/>
      <c r="O74" s="4"/>
      <c r="P74" s="4"/>
      <c r="Q74" s="252"/>
    </row>
    <row r="75" spans="1:17" ht="12.75">
      <c r="A75" s="35" t="s">
        <v>267</v>
      </c>
      <c r="B75" s="36" t="s">
        <v>543</v>
      </c>
      <c r="C75" s="63">
        <v>19000133</v>
      </c>
      <c r="D75" s="37">
        <v>250.2</v>
      </c>
      <c r="E75" s="121">
        <v>43467</v>
      </c>
      <c r="F75" s="122">
        <v>43480</v>
      </c>
      <c r="G75" s="33">
        <v>43481</v>
      </c>
      <c r="H75" s="258">
        <v>43482</v>
      </c>
      <c r="I75" s="5" t="s">
        <v>15</v>
      </c>
      <c r="J75" s="29" t="s">
        <v>635</v>
      </c>
      <c r="L75" s="37">
        <f>SUM(L65:L74)</f>
        <v>862.4499999999999</v>
      </c>
      <c r="M75" s="44"/>
      <c r="N75" s="383"/>
      <c r="O75" s="4"/>
      <c r="P75" s="4"/>
      <c r="Q75" s="252"/>
    </row>
    <row r="76" spans="1:17" ht="12.75">
      <c r="A76" s="35" t="s">
        <v>268</v>
      </c>
      <c r="B76" s="180" t="s">
        <v>599</v>
      </c>
      <c r="C76" s="180">
        <v>20194</v>
      </c>
      <c r="D76" s="181">
        <v>240</v>
      </c>
      <c r="E76" s="182">
        <v>43476</v>
      </c>
      <c r="F76" s="183">
        <v>43480</v>
      </c>
      <c r="G76" s="184">
        <v>43486</v>
      </c>
      <c r="H76" s="182">
        <v>43486</v>
      </c>
      <c r="I76" s="180" t="s">
        <v>15</v>
      </c>
      <c r="J76" s="185" t="s">
        <v>636</v>
      </c>
      <c r="L76" s="252"/>
      <c r="M76" s="251">
        <v>43500</v>
      </c>
      <c r="N76" s="252"/>
      <c r="O76" s="4"/>
      <c r="P76" s="4"/>
      <c r="Q76" s="252"/>
    </row>
    <row r="77" spans="1:17" ht="12.75">
      <c r="A77" s="35" t="s">
        <v>269</v>
      </c>
      <c r="B77" s="5" t="s">
        <v>637</v>
      </c>
      <c r="C77" s="49">
        <v>3418054727</v>
      </c>
      <c r="D77" s="192">
        <v>16.38</v>
      </c>
      <c r="E77" s="54">
        <v>43826</v>
      </c>
      <c r="F77" s="43">
        <v>43480</v>
      </c>
      <c r="G77" s="53">
        <v>43492</v>
      </c>
      <c r="H77" s="182">
        <v>43493</v>
      </c>
      <c r="I77" s="266" t="s">
        <v>15</v>
      </c>
      <c r="J77" s="194" t="s">
        <v>638</v>
      </c>
      <c r="L77" s="4"/>
      <c r="M77" s="195">
        <v>20.48</v>
      </c>
      <c r="N77" s="4"/>
      <c r="O77" s="4"/>
      <c r="P77" s="4"/>
      <c r="Q77" s="252"/>
    </row>
    <row r="78" spans="1:17" ht="12.75">
      <c r="A78" s="35" t="s">
        <v>270</v>
      </c>
      <c r="B78" s="180" t="s">
        <v>639</v>
      </c>
      <c r="C78" s="196">
        <v>172018</v>
      </c>
      <c r="D78" s="181">
        <v>150</v>
      </c>
      <c r="E78" s="182">
        <v>43347</v>
      </c>
      <c r="F78" s="183">
        <v>43480</v>
      </c>
      <c r="G78" s="184">
        <v>43482</v>
      </c>
      <c r="H78" s="255">
        <v>43482</v>
      </c>
      <c r="I78" s="180" t="s">
        <v>15</v>
      </c>
      <c r="J78" s="185" t="s">
        <v>640</v>
      </c>
      <c r="L78" s="4"/>
      <c r="M78" s="190">
        <v>28.32</v>
      </c>
      <c r="N78" s="4"/>
      <c r="O78" s="4"/>
      <c r="P78" s="4"/>
      <c r="Q78" s="252"/>
    </row>
    <row r="79" spans="1:17" ht="12.75">
      <c r="A79" s="35" t="s">
        <v>271</v>
      </c>
      <c r="B79" s="180" t="s">
        <v>641</v>
      </c>
      <c r="C79" s="180">
        <v>1952301421</v>
      </c>
      <c r="D79" s="181">
        <v>0.01</v>
      </c>
      <c r="E79" s="34">
        <v>43474</v>
      </c>
      <c r="F79" s="52">
        <v>43480</v>
      </c>
      <c r="G79" s="184">
        <v>43474</v>
      </c>
      <c r="H79" s="182">
        <v>43482</v>
      </c>
      <c r="I79" s="191" t="s">
        <v>15</v>
      </c>
      <c r="J79" s="185" t="s">
        <v>642</v>
      </c>
      <c r="L79" s="4"/>
      <c r="M79" s="190">
        <v>113.92</v>
      </c>
      <c r="N79" s="4"/>
      <c r="O79" s="4"/>
      <c r="P79" s="4"/>
      <c r="Q79" s="252"/>
    </row>
    <row r="80" spans="1:17" ht="12.75">
      <c r="A80" s="35" t="s">
        <v>272</v>
      </c>
      <c r="B80" s="63" t="s">
        <v>213</v>
      </c>
      <c r="C80" s="63">
        <v>1823014562</v>
      </c>
      <c r="D80" s="37">
        <v>144.73</v>
      </c>
      <c r="E80" s="121">
        <v>43480</v>
      </c>
      <c r="F80" s="122">
        <v>43481</v>
      </c>
      <c r="G80" s="33">
        <v>43494</v>
      </c>
      <c r="H80" s="258">
        <v>43494</v>
      </c>
      <c r="I80" s="120" t="s">
        <v>15</v>
      </c>
      <c r="J80" s="29" t="s">
        <v>643</v>
      </c>
      <c r="L80" s="4"/>
      <c r="M80" s="190">
        <v>157.53</v>
      </c>
      <c r="N80" s="4"/>
      <c r="O80" s="4"/>
      <c r="P80" s="4"/>
      <c r="Q80" s="252"/>
    </row>
    <row r="81" spans="1:17" ht="12.75">
      <c r="A81" s="35" t="s">
        <v>273</v>
      </c>
      <c r="B81" s="180" t="s">
        <v>54</v>
      </c>
      <c r="C81" s="196">
        <v>8677474808</v>
      </c>
      <c r="D81" s="181">
        <v>36</v>
      </c>
      <c r="E81" s="182">
        <v>43476</v>
      </c>
      <c r="F81" s="183">
        <v>43481</v>
      </c>
      <c r="G81" s="184">
        <v>43490</v>
      </c>
      <c r="H81" s="260">
        <v>43493</v>
      </c>
      <c r="I81" s="180" t="s">
        <v>15</v>
      </c>
      <c r="J81" s="185" t="s">
        <v>644</v>
      </c>
      <c r="L81" s="4"/>
      <c r="M81" s="190">
        <v>169.65</v>
      </c>
      <c r="N81" s="4"/>
      <c r="O81" s="4"/>
      <c r="P81" s="4"/>
      <c r="Q81" s="252"/>
    </row>
    <row r="82" spans="1:17" ht="12.75">
      <c r="A82" s="35" t="s">
        <v>274</v>
      </c>
      <c r="B82" s="180" t="s">
        <v>510</v>
      </c>
      <c r="C82" s="263">
        <v>201830312</v>
      </c>
      <c r="D82" s="181">
        <v>22.8</v>
      </c>
      <c r="E82" s="182">
        <v>43465</v>
      </c>
      <c r="F82" s="183">
        <v>43483</v>
      </c>
      <c r="G82" s="184">
        <v>43495</v>
      </c>
      <c r="H82" s="254">
        <v>43495</v>
      </c>
      <c r="I82" s="180" t="s">
        <v>15</v>
      </c>
      <c r="J82" s="185" t="s">
        <v>645</v>
      </c>
      <c r="L82" s="103"/>
      <c r="M82" s="31">
        <f>SUM(M77:M81)</f>
        <v>489.9</v>
      </c>
      <c r="N82" s="103"/>
      <c r="O82" s="4"/>
      <c r="P82" s="4"/>
      <c r="Q82" s="252"/>
    </row>
    <row r="83" spans="1:17" ht="12.75">
      <c r="A83" s="35" t="s">
        <v>275</v>
      </c>
      <c r="B83" s="276" t="s">
        <v>54</v>
      </c>
      <c r="C83" s="276">
        <v>8443908570</v>
      </c>
      <c r="D83" s="277">
        <v>-70.14</v>
      </c>
      <c r="E83" s="182">
        <v>43480</v>
      </c>
      <c r="F83" s="183">
        <v>43483</v>
      </c>
      <c r="G83" s="184">
        <v>43494</v>
      </c>
      <c r="H83" s="260">
        <v>43496</v>
      </c>
      <c r="I83" s="276" t="s">
        <v>15</v>
      </c>
      <c r="J83" s="278" t="s">
        <v>646</v>
      </c>
      <c r="L83" s="251">
        <v>43504</v>
      </c>
      <c r="M83" s="44"/>
      <c r="N83" s="213"/>
      <c r="O83" s="4"/>
      <c r="P83" s="4"/>
      <c r="Q83" s="47"/>
    </row>
    <row r="84" spans="1:17" ht="12.75">
      <c r="A84" s="77" t="s">
        <v>276</v>
      </c>
      <c r="B84" s="180" t="s">
        <v>512</v>
      </c>
      <c r="C84" s="180">
        <v>102211951</v>
      </c>
      <c r="D84" s="181">
        <v>170.92</v>
      </c>
      <c r="E84" s="34">
        <v>43486</v>
      </c>
      <c r="F84" s="38">
        <v>43486</v>
      </c>
      <c r="G84" s="184">
        <v>43500</v>
      </c>
      <c r="H84" s="260">
        <v>43496</v>
      </c>
      <c r="I84" s="180" t="s">
        <v>15</v>
      </c>
      <c r="J84" s="185" t="s">
        <v>46</v>
      </c>
      <c r="L84" s="190">
        <v>500.35</v>
      </c>
      <c r="M84" s="44"/>
      <c r="N84" s="83"/>
      <c r="O84" s="4"/>
      <c r="P84" s="4"/>
      <c r="Q84" s="252"/>
    </row>
    <row r="85" spans="1:17" ht="12.75">
      <c r="A85" s="77" t="s">
        <v>277</v>
      </c>
      <c r="B85" s="180" t="s">
        <v>521</v>
      </c>
      <c r="C85" s="180">
        <v>1011901790</v>
      </c>
      <c r="D85" s="181">
        <v>62.38</v>
      </c>
      <c r="E85" s="34">
        <v>43483</v>
      </c>
      <c r="F85" s="52">
        <v>43486</v>
      </c>
      <c r="G85" s="184">
        <v>43497</v>
      </c>
      <c r="H85" s="260">
        <v>43496</v>
      </c>
      <c r="I85" s="191" t="s">
        <v>15</v>
      </c>
      <c r="J85" s="185" t="s">
        <v>46</v>
      </c>
      <c r="L85" s="195">
        <v>51.7</v>
      </c>
      <c r="M85" s="44"/>
      <c r="N85" s="213"/>
      <c r="O85" s="4"/>
      <c r="P85" s="4"/>
      <c r="Q85" s="252"/>
    </row>
    <row r="86" spans="1:17" ht="12.75">
      <c r="A86" s="77" t="s">
        <v>278</v>
      </c>
      <c r="B86" s="180" t="s">
        <v>521</v>
      </c>
      <c r="C86" s="180">
        <v>1011901789</v>
      </c>
      <c r="D86" s="181">
        <v>78.69</v>
      </c>
      <c r="E86" s="34">
        <v>43483</v>
      </c>
      <c r="F86" s="52">
        <v>43486</v>
      </c>
      <c r="G86" s="184">
        <v>43497</v>
      </c>
      <c r="H86" s="260">
        <v>43496</v>
      </c>
      <c r="I86" s="191" t="s">
        <v>15</v>
      </c>
      <c r="J86" s="185" t="s">
        <v>46</v>
      </c>
      <c r="L86" s="195">
        <v>392.4</v>
      </c>
      <c r="M86" s="44"/>
      <c r="N86" s="213"/>
      <c r="O86" s="4"/>
      <c r="P86" s="4"/>
      <c r="Q86" s="252"/>
    </row>
    <row r="87" spans="1:17" ht="12.75">
      <c r="A87" s="77" t="s">
        <v>279</v>
      </c>
      <c r="B87" s="180" t="s">
        <v>521</v>
      </c>
      <c r="C87" s="180">
        <v>1011901808</v>
      </c>
      <c r="D87" s="181">
        <v>23.4</v>
      </c>
      <c r="E87" s="34">
        <v>43483</v>
      </c>
      <c r="F87" s="52">
        <v>43486</v>
      </c>
      <c r="G87" s="184">
        <v>43497</v>
      </c>
      <c r="H87" s="260">
        <v>43496</v>
      </c>
      <c r="I87" s="191" t="s">
        <v>15</v>
      </c>
      <c r="J87" s="185" t="s">
        <v>46</v>
      </c>
      <c r="L87" s="181">
        <f>SUM(L84:L86)</f>
        <v>944.45</v>
      </c>
      <c r="M87" s="44"/>
      <c r="N87" s="98"/>
      <c r="O87" s="4"/>
      <c r="P87" s="4"/>
      <c r="Q87" s="252"/>
    </row>
    <row r="88" spans="1:17" ht="12.75">
      <c r="A88" s="77" t="s">
        <v>280</v>
      </c>
      <c r="B88" s="5" t="s">
        <v>569</v>
      </c>
      <c r="C88" s="49">
        <v>19001591</v>
      </c>
      <c r="D88" s="192">
        <v>84.4</v>
      </c>
      <c r="E88" s="40">
        <v>43486</v>
      </c>
      <c r="F88" s="43">
        <v>43487</v>
      </c>
      <c r="G88" s="39">
        <v>43500</v>
      </c>
      <c r="H88" s="260">
        <v>43496</v>
      </c>
      <c r="I88" s="266" t="s">
        <v>15</v>
      </c>
      <c r="J88" s="194" t="s">
        <v>572</v>
      </c>
      <c r="L88" s="213"/>
      <c r="M88" s="44"/>
      <c r="N88" s="44"/>
      <c r="O88" s="4"/>
      <c r="P88" s="4"/>
      <c r="Q88" s="65"/>
    </row>
    <row r="89" spans="1:17" ht="12.75">
      <c r="A89" s="77" t="s">
        <v>281</v>
      </c>
      <c r="B89" s="180" t="s">
        <v>53</v>
      </c>
      <c r="C89" s="180">
        <v>2000047883</v>
      </c>
      <c r="D89" s="181">
        <v>88.47</v>
      </c>
      <c r="E89" s="182">
        <v>43465</v>
      </c>
      <c r="F89" s="183">
        <v>43469</v>
      </c>
      <c r="G89" s="184">
        <v>43479</v>
      </c>
      <c r="H89" s="255">
        <v>43494</v>
      </c>
      <c r="I89" s="180" t="s">
        <v>15</v>
      </c>
      <c r="J89" s="185" t="s">
        <v>647</v>
      </c>
      <c r="L89" s="44"/>
      <c r="M89" s="44"/>
      <c r="N89" s="4"/>
      <c r="O89" s="4"/>
      <c r="P89" s="4"/>
      <c r="Q89" s="4"/>
    </row>
    <row r="90" spans="1:16" ht="12.75">
      <c r="A90" s="77" t="s">
        <v>282</v>
      </c>
      <c r="B90" s="180" t="s">
        <v>64</v>
      </c>
      <c r="C90" s="180">
        <v>3419002481</v>
      </c>
      <c r="D90" s="181">
        <v>500.35</v>
      </c>
      <c r="E90" s="182">
        <v>43474</v>
      </c>
      <c r="F90" s="183">
        <v>43490</v>
      </c>
      <c r="G90" s="184">
        <v>43504</v>
      </c>
      <c r="H90" s="255">
        <v>43504</v>
      </c>
      <c r="I90" s="180" t="s">
        <v>15</v>
      </c>
      <c r="J90" s="185" t="s">
        <v>648</v>
      </c>
      <c r="O90" s="4"/>
      <c r="P90" s="4"/>
    </row>
    <row r="91" spans="1:16" ht="12.75">
      <c r="A91" s="77" t="s">
        <v>273</v>
      </c>
      <c r="B91" s="191" t="s">
        <v>449</v>
      </c>
      <c r="C91" s="191">
        <v>719006639</v>
      </c>
      <c r="D91" s="192">
        <v>51.7</v>
      </c>
      <c r="E91" s="182">
        <v>43490</v>
      </c>
      <c r="F91" s="183">
        <v>43490</v>
      </c>
      <c r="G91" s="184">
        <v>43505</v>
      </c>
      <c r="H91" s="254">
        <v>43504</v>
      </c>
      <c r="I91" s="180" t="s">
        <v>15</v>
      </c>
      <c r="J91" s="185" t="s">
        <v>649</v>
      </c>
      <c r="L91" s="4"/>
      <c r="M91" s="44"/>
      <c r="N91" s="4"/>
      <c r="O91" s="4"/>
      <c r="P91" s="233"/>
    </row>
    <row r="92" spans="1:16" ht="12.75">
      <c r="A92" s="77" t="s">
        <v>283</v>
      </c>
      <c r="B92" s="5" t="s">
        <v>596</v>
      </c>
      <c r="C92" s="5">
        <v>99821218</v>
      </c>
      <c r="D92" s="181">
        <v>55.33</v>
      </c>
      <c r="E92" s="182">
        <v>43830</v>
      </c>
      <c r="F92" s="183">
        <v>43493</v>
      </c>
      <c r="G92" s="184">
        <v>43472</v>
      </c>
      <c r="H92" s="267">
        <v>43496</v>
      </c>
      <c r="I92" s="309" t="s">
        <v>15</v>
      </c>
      <c r="J92" s="185" t="s">
        <v>574</v>
      </c>
      <c r="L92" s="4"/>
      <c r="M92" s="44"/>
      <c r="N92" s="4"/>
      <c r="O92" s="4"/>
      <c r="P92" s="4"/>
    </row>
    <row r="93" spans="1:16" ht="12.75">
      <c r="A93" s="77" t="s">
        <v>284</v>
      </c>
      <c r="B93" s="180" t="s">
        <v>521</v>
      </c>
      <c r="C93" s="180">
        <v>1011902407</v>
      </c>
      <c r="D93" s="181">
        <v>57.33</v>
      </c>
      <c r="E93" s="34">
        <v>43490</v>
      </c>
      <c r="F93" s="52">
        <v>43493</v>
      </c>
      <c r="G93" s="184">
        <v>43504</v>
      </c>
      <c r="H93" s="267">
        <v>43496</v>
      </c>
      <c r="I93" s="191" t="s">
        <v>15</v>
      </c>
      <c r="J93" s="185" t="s">
        <v>46</v>
      </c>
      <c r="L93" s="4"/>
      <c r="M93" s="44"/>
      <c r="N93" s="4"/>
      <c r="O93" s="4"/>
      <c r="P93" s="4"/>
    </row>
    <row r="94" spans="1:16" ht="12.75">
      <c r="A94" s="77" t="s">
        <v>285</v>
      </c>
      <c r="B94" s="180" t="s">
        <v>521</v>
      </c>
      <c r="C94" s="180">
        <v>1011902408</v>
      </c>
      <c r="D94" s="181">
        <v>55.39</v>
      </c>
      <c r="E94" s="34">
        <v>43490</v>
      </c>
      <c r="F94" s="52">
        <v>43493</v>
      </c>
      <c r="G94" s="184">
        <v>43504</v>
      </c>
      <c r="H94" s="267">
        <v>43496</v>
      </c>
      <c r="I94" s="191" t="s">
        <v>15</v>
      </c>
      <c r="J94" s="185" t="s">
        <v>46</v>
      </c>
      <c r="L94" s="4"/>
      <c r="M94" s="44"/>
      <c r="N94" s="4"/>
      <c r="O94" s="4"/>
      <c r="P94" s="4"/>
    </row>
    <row r="95" spans="1:16" ht="12.75">
      <c r="A95" s="77" t="s">
        <v>286</v>
      </c>
      <c r="B95" s="5" t="s">
        <v>569</v>
      </c>
      <c r="C95" s="49">
        <v>19002181</v>
      </c>
      <c r="D95" s="192">
        <v>172.57</v>
      </c>
      <c r="E95" s="40">
        <v>43493</v>
      </c>
      <c r="F95" s="43">
        <v>43493</v>
      </c>
      <c r="G95" s="39">
        <v>43507</v>
      </c>
      <c r="H95" s="267">
        <v>43496</v>
      </c>
      <c r="I95" s="266" t="s">
        <v>15</v>
      </c>
      <c r="J95" s="194" t="s">
        <v>572</v>
      </c>
      <c r="L95" s="4"/>
      <c r="M95" s="44"/>
      <c r="N95" s="4"/>
      <c r="O95" s="4"/>
      <c r="P95" s="4"/>
    </row>
    <row r="96" spans="1:16" ht="12.75">
      <c r="A96" s="77" t="s">
        <v>287</v>
      </c>
      <c r="B96" s="191" t="s">
        <v>65</v>
      </c>
      <c r="C96" s="191">
        <v>2002019</v>
      </c>
      <c r="D96" s="192">
        <v>20.48</v>
      </c>
      <c r="E96" s="182">
        <v>43486</v>
      </c>
      <c r="F96" s="183">
        <v>43493</v>
      </c>
      <c r="G96" s="184">
        <v>43500</v>
      </c>
      <c r="H96" s="254">
        <v>43500</v>
      </c>
      <c r="I96" s="191" t="s">
        <v>15</v>
      </c>
      <c r="J96" s="194" t="s">
        <v>652</v>
      </c>
      <c r="L96" s="4"/>
      <c r="M96" s="44"/>
      <c r="N96" s="4"/>
      <c r="O96" s="4"/>
      <c r="P96" s="4"/>
    </row>
    <row r="97" spans="1:16" ht="12.75">
      <c r="A97" s="77" t="s">
        <v>288</v>
      </c>
      <c r="B97" s="180" t="s">
        <v>65</v>
      </c>
      <c r="C97" s="180">
        <v>1000119</v>
      </c>
      <c r="D97" s="181">
        <v>28.32</v>
      </c>
      <c r="E97" s="182">
        <v>43486</v>
      </c>
      <c r="F97" s="183">
        <v>43493</v>
      </c>
      <c r="G97" s="184">
        <v>43500</v>
      </c>
      <c r="H97" s="254">
        <v>43500</v>
      </c>
      <c r="I97" s="191" t="s">
        <v>15</v>
      </c>
      <c r="J97" s="185" t="s">
        <v>653</v>
      </c>
      <c r="L97" s="4"/>
      <c r="M97" s="44"/>
      <c r="N97" s="4"/>
      <c r="O97" s="4"/>
      <c r="P97" s="4"/>
    </row>
    <row r="98" spans="1:16" ht="12.75">
      <c r="A98" s="77" t="s">
        <v>289</v>
      </c>
      <c r="B98" s="180" t="s">
        <v>65</v>
      </c>
      <c r="C98" s="180">
        <v>2002119</v>
      </c>
      <c r="D98" s="181">
        <v>113.92</v>
      </c>
      <c r="E98" s="182">
        <v>43486</v>
      </c>
      <c r="F98" s="183">
        <v>43493</v>
      </c>
      <c r="G98" s="184">
        <v>43500</v>
      </c>
      <c r="H98" s="254">
        <v>43500</v>
      </c>
      <c r="I98" s="191" t="s">
        <v>15</v>
      </c>
      <c r="J98" s="185" t="s">
        <v>654</v>
      </c>
      <c r="L98" s="4"/>
      <c r="M98" s="44"/>
      <c r="N98" s="4"/>
      <c r="O98" s="4"/>
      <c r="P98" s="4"/>
    </row>
    <row r="99" spans="1:16" ht="12.75">
      <c r="A99" s="35" t="s">
        <v>290</v>
      </c>
      <c r="B99" s="180" t="s">
        <v>65</v>
      </c>
      <c r="C99" s="180">
        <v>1000219</v>
      </c>
      <c r="D99" s="181">
        <v>157.53</v>
      </c>
      <c r="E99" s="182">
        <v>43486</v>
      </c>
      <c r="F99" s="183">
        <v>43493</v>
      </c>
      <c r="G99" s="184">
        <v>43500</v>
      </c>
      <c r="H99" s="254">
        <v>43500</v>
      </c>
      <c r="I99" s="180" t="s">
        <v>15</v>
      </c>
      <c r="J99" s="185" t="s">
        <v>651</v>
      </c>
      <c r="L99" s="4"/>
      <c r="M99" s="44"/>
      <c r="N99" s="4"/>
      <c r="O99" s="4"/>
      <c r="P99" s="4"/>
    </row>
    <row r="100" spans="1:16" ht="12.75">
      <c r="A100" s="104"/>
      <c r="B100" s="264"/>
      <c r="C100" s="264"/>
      <c r="D100" s="252"/>
      <c r="E100" s="214"/>
      <c r="F100" s="215"/>
      <c r="G100" s="216"/>
      <c r="H100" s="348"/>
      <c r="I100" s="264"/>
      <c r="J100" s="264"/>
      <c r="L100" s="4"/>
      <c r="M100" s="44"/>
      <c r="N100" s="4"/>
      <c r="O100" s="4"/>
      <c r="P100" s="4"/>
    </row>
    <row r="101" spans="1:16" ht="12.75">
      <c r="A101" s="89"/>
      <c r="B101" s="217"/>
      <c r="C101" s="321"/>
      <c r="D101" s="109"/>
      <c r="E101" s="322"/>
      <c r="F101" s="323"/>
      <c r="G101" s="94"/>
      <c r="H101" s="324"/>
      <c r="I101" s="90"/>
      <c r="J101" s="90"/>
      <c r="L101" s="4"/>
      <c r="M101" s="44"/>
      <c r="N101" s="4"/>
      <c r="O101" s="4"/>
      <c r="P101" s="4"/>
    </row>
    <row r="102" spans="1:16" ht="12.75">
      <c r="A102" s="85" t="s">
        <v>291</v>
      </c>
      <c r="B102" s="337" t="s">
        <v>65</v>
      </c>
      <c r="C102" s="337">
        <v>2002219</v>
      </c>
      <c r="D102" s="338">
        <v>169.65</v>
      </c>
      <c r="E102" s="339">
        <v>43486</v>
      </c>
      <c r="F102" s="340">
        <v>43493</v>
      </c>
      <c r="G102" s="341">
        <v>43500</v>
      </c>
      <c r="H102" s="399">
        <v>43500</v>
      </c>
      <c r="I102" s="337" t="s">
        <v>15</v>
      </c>
      <c r="J102" s="342" t="s">
        <v>650</v>
      </c>
      <c r="L102" s="4"/>
      <c r="M102" s="44"/>
      <c r="N102" s="4"/>
      <c r="O102" s="4"/>
      <c r="P102" s="4"/>
    </row>
    <row r="103" spans="1:16" ht="13.5" thickBot="1">
      <c r="A103" s="86" t="s">
        <v>670</v>
      </c>
      <c r="B103" s="299" t="s">
        <v>589</v>
      </c>
      <c r="C103" s="299">
        <v>420190586</v>
      </c>
      <c r="D103" s="203">
        <v>60</v>
      </c>
      <c r="E103" s="205">
        <v>43490</v>
      </c>
      <c r="F103" s="209">
        <v>43490</v>
      </c>
      <c r="G103" s="204">
        <v>43504</v>
      </c>
      <c r="H103" s="333">
        <v>43504</v>
      </c>
      <c r="I103" s="299" t="s">
        <v>15</v>
      </c>
      <c r="J103" s="206" t="s">
        <v>671</v>
      </c>
      <c r="L103" s="4"/>
      <c r="M103" s="44"/>
      <c r="N103" s="4"/>
      <c r="O103" s="4"/>
      <c r="P103" s="4"/>
    </row>
    <row r="104" spans="1:16" ht="18.75" thickBot="1">
      <c r="A104" s="73"/>
      <c r="B104" s="74" t="s">
        <v>567</v>
      </c>
      <c r="C104" s="75"/>
      <c r="D104" s="76">
        <f>SUM(D29:D103)</f>
        <v>10618.439999999997</v>
      </c>
      <c r="E104" s="57"/>
      <c r="F104" s="45"/>
      <c r="G104" s="46"/>
      <c r="H104" s="42"/>
      <c r="I104" s="4"/>
      <c r="J104" s="4"/>
      <c r="L104" s="4"/>
      <c r="M104" s="4"/>
      <c r="N104" s="4"/>
      <c r="O104" s="4"/>
      <c r="P104" s="4"/>
    </row>
    <row r="105" spans="1:16" ht="18">
      <c r="A105" s="70"/>
      <c r="B105" s="22"/>
      <c r="C105" s="71"/>
      <c r="D105" s="57"/>
      <c r="E105" s="57"/>
      <c r="F105" s="45"/>
      <c r="G105" s="46"/>
      <c r="H105" s="42"/>
      <c r="I105" s="4"/>
      <c r="J105" s="4"/>
      <c r="L105" s="4"/>
      <c r="M105" s="4"/>
      <c r="N105" s="4"/>
      <c r="O105" s="4"/>
      <c r="P105" s="4"/>
    </row>
    <row r="106" spans="1:16" ht="18">
      <c r="A106" s="70"/>
      <c r="B106" s="22"/>
      <c r="C106" s="71"/>
      <c r="D106" s="57"/>
      <c r="E106" s="57"/>
      <c r="F106" s="45"/>
      <c r="G106" s="46"/>
      <c r="H106" s="42"/>
      <c r="I106" s="4"/>
      <c r="J106" s="4"/>
      <c r="L106" s="4"/>
      <c r="M106" s="4"/>
      <c r="N106" s="4"/>
      <c r="O106" s="4"/>
      <c r="P106" s="4"/>
    </row>
    <row r="107" spans="1:16" ht="18">
      <c r="A107" s="70"/>
      <c r="B107" s="22"/>
      <c r="C107" s="71"/>
      <c r="D107" s="57"/>
      <c r="E107" s="57"/>
      <c r="F107" s="45"/>
      <c r="G107" s="46"/>
      <c r="H107" s="42"/>
      <c r="I107" s="4"/>
      <c r="J107" s="4"/>
      <c r="L107" s="4"/>
      <c r="M107" s="4"/>
      <c r="N107" s="4"/>
      <c r="O107" s="4"/>
      <c r="P107" s="4"/>
    </row>
    <row r="108" spans="1:16" ht="18">
      <c r="A108" s="70"/>
      <c r="B108" s="22"/>
      <c r="C108" s="71"/>
      <c r="D108" s="57"/>
      <c r="E108" s="57"/>
      <c r="F108" s="45"/>
      <c r="G108" s="46"/>
      <c r="H108" s="42"/>
      <c r="I108" s="4"/>
      <c r="J108" s="4"/>
      <c r="L108" s="4"/>
      <c r="M108" s="4"/>
      <c r="N108" s="4"/>
      <c r="O108" s="4"/>
      <c r="P108" s="4"/>
    </row>
    <row r="109" spans="12:16" ht="12.75">
      <c r="L109" s="4"/>
      <c r="M109" s="4"/>
      <c r="N109" s="4"/>
      <c r="O109" s="4"/>
      <c r="P109" s="4"/>
    </row>
    <row r="110" spans="1:16" ht="18">
      <c r="A110" s="70"/>
      <c r="B110" s="22"/>
      <c r="C110" s="71"/>
      <c r="D110" s="57"/>
      <c r="E110" s="57"/>
      <c r="F110" s="45"/>
      <c r="G110" s="46"/>
      <c r="H110" s="42"/>
      <c r="I110" s="4"/>
      <c r="J110" s="4"/>
      <c r="L110" s="4"/>
      <c r="M110" s="4"/>
      <c r="N110" s="4"/>
      <c r="O110" s="4"/>
      <c r="P110" s="4"/>
    </row>
    <row r="111" spans="1:16" ht="18">
      <c r="A111" s="70"/>
      <c r="B111" s="22"/>
      <c r="C111" s="71"/>
      <c r="D111" s="57" t="s">
        <v>568</v>
      </c>
      <c r="E111" s="57"/>
      <c r="F111" s="45"/>
      <c r="G111" s="46"/>
      <c r="H111" s="42"/>
      <c r="I111" s="4"/>
      <c r="J111" s="4"/>
      <c r="L111" s="4"/>
      <c r="M111" s="4"/>
      <c r="N111" s="4"/>
      <c r="O111" s="4"/>
      <c r="P111" s="4"/>
    </row>
    <row r="112" spans="1:16" ht="18.75" thickBot="1">
      <c r="A112" s="70"/>
      <c r="B112" s="22"/>
      <c r="C112" s="71"/>
      <c r="D112" s="57"/>
      <c r="E112" s="57"/>
      <c r="F112" s="45"/>
      <c r="G112" s="46"/>
      <c r="H112" s="42"/>
      <c r="I112" s="4"/>
      <c r="J112" s="4"/>
      <c r="L112" s="4"/>
      <c r="M112" s="4"/>
      <c r="N112" s="4"/>
      <c r="O112" s="4"/>
      <c r="P112" s="4"/>
    </row>
    <row r="113" spans="1:16" ht="26.25" thickBot="1">
      <c r="A113" s="59" t="s">
        <v>6</v>
      </c>
      <c r="B113" s="60" t="s">
        <v>7</v>
      </c>
      <c r="C113" s="56" t="s">
        <v>8</v>
      </c>
      <c r="D113" s="56" t="s">
        <v>13</v>
      </c>
      <c r="E113" s="56" t="s">
        <v>47</v>
      </c>
      <c r="F113" s="56" t="s">
        <v>10</v>
      </c>
      <c r="G113" s="56" t="s">
        <v>9</v>
      </c>
      <c r="H113" s="58" t="s">
        <v>11</v>
      </c>
      <c r="I113" s="61" t="s">
        <v>14</v>
      </c>
      <c r="J113" s="62" t="s">
        <v>12</v>
      </c>
      <c r="L113" s="4"/>
      <c r="M113" s="4"/>
      <c r="N113" s="4"/>
      <c r="O113" s="4"/>
      <c r="P113" s="4"/>
    </row>
    <row r="114" spans="1:16" ht="12.75">
      <c r="A114" s="325" t="s">
        <v>0</v>
      </c>
      <c r="B114" s="223"/>
      <c r="C114" s="223"/>
      <c r="D114" s="224"/>
      <c r="E114" s="82"/>
      <c r="F114" s="174"/>
      <c r="G114" s="227"/>
      <c r="H114" s="225"/>
      <c r="I114" s="223"/>
      <c r="J114" s="228"/>
      <c r="L114" s="4"/>
      <c r="M114" s="4"/>
      <c r="N114" s="4"/>
      <c r="O114" s="4"/>
      <c r="P114" s="4"/>
    </row>
    <row r="115" spans="1:16" ht="13.5" thickBot="1">
      <c r="A115" s="397" t="s">
        <v>2</v>
      </c>
      <c r="B115" s="299"/>
      <c r="C115" s="299"/>
      <c r="D115" s="203"/>
      <c r="E115" s="235"/>
      <c r="F115" s="349"/>
      <c r="G115" s="204"/>
      <c r="H115" s="205"/>
      <c r="I115" s="299"/>
      <c r="J115" s="206"/>
      <c r="L115" s="4"/>
      <c r="M115" s="4"/>
      <c r="N115" s="4"/>
      <c r="O115" s="4"/>
      <c r="P115" s="4"/>
    </row>
    <row r="116" spans="1:16" ht="18.75" thickBot="1">
      <c r="A116" s="73"/>
      <c r="B116" s="74" t="s">
        <v>655</v>
      </c>
      <c r="C116" s="75"/>
      <c r="D116" s="76">
        <f>SUM(D114:D115)</f>
        <v>0</v>
      </c>
      <c r="E116" s="57"/>
      <c r="F116" s="45"/>
      <c r="G116" s="46"/>
      <c r="H116" s="42"/>
      <c r="I116" s="4"/>
      <c r="J116" s="4"/>
      <c r="L116" s="4"/>
      <c r="M116" s="4"/>
      <c r="N116" s="4"/>
      <c r="O116" s="4"/>
      <c r="P116" s="4"/>
    </row>
    <row r="117" spans="1:16" ht="18">
      <c r="A117" s="70"/>
      <c r="B117" s="22"/>
      <c r="C117" s="71"/>
      <c r="D117" s="57"/>
      <c r="E117" s="57"/>
      <c r="F117" s="45"/>
      <c r="G117" s="46"/>
      <c r="H117" s="42"/>
      <c r="I117" s="4"/>
      <c r="J117" s="4"/>
      <c r="L117" s="4"/>
      <c r="M117" s="4"/>
      <c r="N117" s="4"/>
      <c r="O117" s="4"/>
      <c r="P117" s="4"/>
    </row>
    <row r="118" spans="1:16" ht="18">
      <c r="A118" s="70"/>
      <c r="B118" s="22"/>
      <c r="C118" s="71"/>
      <c r="D118" s="57"/>
      <c r="E118" s="57"/>
      <c r="F118" s="45"/>
      <c r="G118" s="46"/>
      <c r="H118" s="42"/>
      <c r="I118" s="4"/>
      <c r="J118" s="4"/>
      <c r="L118" s="4"/>
      <c r="M118" s="4"/>
      <c r="N118" s="4"/>
      <c r="O118" s="4"/>
      <c r="P118" s="4"/>
    </row>
    <row r="119" spans="1:16" ht="18">
      <c r="A119" s="70"/>
      <c r="B119" s="22"/>
      <c r="C119" s="71"/>
      <c r="D119" s="57"/>
      <c r="E119" s="57"/>
      <c r="F119" s="45"/>
      <c r="G119" s="46"/>
      <c r="H119" s="42"/>
      <c r="I119" s="4"/>
      <c r="J119" s="4"/>
      <c r="L119" s="4"/>
      <c r="M119" s="4"/>
      <c r="N119" s="4"/>
      <c r="O119" s="4"/>
      <c r="P119" s="4"/>
    </row>
    <row r="120" spans="1:16" ht="18">
      <c r="A120" s="70"/>
      <c r="B120" s="22"/>
      <c r="C120" s="71"/>
      <c r="D120" s="57"/>
      <c r="E120" s="57"/>
      <c r="F120" s="45"/>
      <c r="G120" s="46"/>
      <c r="H120" s="42"/>
      <c r="I120" s="4"/>
      <c r="J120" s="4"/>
      <c r="L120" s="4"/>
      <c r="M120" s="4"/>
      <c r="N120" s="4"/>
      <c r="O120" s="4"/>
      <c r="P120" s="4"/>
    </row>
    <row r="121" spans="1:16" ht="18">
      <c r="A121" s="70"/>
      <c r="B121" s="22"/>
      <c r="C121" s="71"/>
      <c r="D121" s="57"/>
      <c r="E121" s="57"/>
      <c r="F121" s="45"/>
      <c r="G121" s="46"/>
      <c r="H121" s="42"/>
      <c r="I121" s="4"/>
      <c r="J121" s="4"/>
      <c r="L121" s="4"/>
      <c r="M121" s="4"/>
      <c r="N121" s="4"/>
      <c r="O121" s="4"/>
      <c r="P121" s="4"/>
    </row>
    <row r="122" spans="1:16" ht="18">
      <c r="A122" s="70"/>
      <c r="B122" s="22"/>
      <c r="C122" s="71"/>
      <c r="D122" s="57"/>
      <c r="E122" s="57"/>
      <c r="F122" s="45"/>
      <c r="G122" s="46"/>
      <c r="H122" s="42"/>
      <c r="I122" s="4"/>
      <c r="J122" s="4"/>
      <c r="L122" s="4"/>
      <c r="M122" s="4"/>
      <c r="N122" s="4"/>
      <c r="O122" s="4"/>
      <c r="P122" s="4"/>
    </row>
    <row r="123" spans="1:16" ht="18">
      <c r="A123" s="70"/>
      <c r="B123" s="22"/>
      <c r="C123" s="71"/>
      <c r="D123" s="57"/>
      <c r="E123" s="57"/>
      <c r="F123" s="45"/>
      <c r="G123" s="46"/>
      <c r="H123" s="42"/>
      <c r="I123" s="4"/>
      <c r="J123" s="4"/>
      <c r="L123" s="4"/>
      <c r="M123" s="4"/>
      <c r="N123" s="4"/>
      <c r="O123" s="4"/>
      <c r="P123" s="4"/>
    </row>
    <row r="124" spans="1:16" ht="18">
      <c r="A124" s="70"/>
      <c r="B124" s="22"/>
      <c r="C124" s="71"/>
      <c r="D124" s="57"/>
      <c r="E124" s="57"/>
      <c r="F124" s="45"/>
      <c r="G124" s="46"/>
      <c r="H124" s="42"/>
      <c r="I124" s="4"/>
      <c r="J124" s="4"/>
      <c r="L124" s="4"/>
      <c r="M124" s="4"/>
      <c r="N124" s="4"/>
      <c r="O124" s="4"/>
      <c r="P124" s="4"/>
    </row>
    <row r="125" spans="1:16" ht="18">
      <c r="A125" s="70"/>
      <c r="B125" s="22"/>
      <c r="C125" s="71"/>
      <c r="D125" s="57"/>
      <c r="E125" s="57"/>
      <c r="F125" s="45"/>
      <c r="G125" s="46"/>
      <c r="H125" s="42"/>
      <c r="I125" s="4"/>
      <c r="J125" s="4"/>
      <c r="L125" s="4"/>
      <c r="M125" s="4"/>
      <c r="N125" s="4"/>
      <c r="O125" s="4"/>
      <c r="P125" s="4"/>
    </row>
    <row r="126" spans="1:16" ht="18">
      <c r="A126" s="70"/>
      <c r="B126" s="22"/>
      <c r="C126" s="71"/>
      <c r="D126" s="57"/>
      <c r="E126" s="57"/>
      <c r="F126" s="45"/>
      <c r="G126" s="46"/>
      <c r="H126" s="42"/>
      <c r="I126" s="4"/>
      <c r="J126" s="4"/>
      <c r="L126" s="4"/>
      <c r="M126" s="4"/>
      <c r="N126" s="4"/>
      <c r="O126" s="4"/>
      <c r="P126" s="4"/>
    </row>
    <row r="127" spans="1:16" ht="18">
      <c r="A127" s="70"/>
      <c r="B127" s="22"/>
      <c r="C127" s="71"/>
      <c r="D127" s="57"/>
      <c r="E127" s="57"/>
      <c r="F127" s="45"/>
      <c r="G127" s="46"/>
      <c r="H127" s="42"/>
      <c r="I127" s="4"/>
      <c r="J127" s="4"/>
      <c r="L127" s="4"/>
      <c r="M127" s="4"/>
      <c r="N127" s="4"/>
      <c r="O127" s="4"/>
      <c r="P127" s="4"/>
    </row>
    <row r="128" spans="1:16" ht="18">
      <c r="A128" s="70"/>
      <c r="B128" s="22"/>
      <c r="C128" s="71"/>
      <c r="D128" s="57"/>
      <c r="E128" s="57"/>
      <c r="F128" s="45"/>
      <c r="G128" s="46"/>
      <c r="H128" s="42"/>
      <c r="I128" s="4"/>
      <c r="J128" s="4"/>
      <c r="L128" s="4"/>
      <c r="M128" s="4"/>
      <c r="N128" s="4"/>
      <c r="O128" s="4"/>
      <c r="P128" s="4"/>
    </row>
    <row r="129" spans="1:16" ht="18">
      <c r="A129" s="70"/>
      <c r="B129" s="22"/>
      <c r="C129" s="71"/>
      <c r="D129" s="57"/>
      <c r="E129" s="57"/>
      <c r="F129" s="45"/>
      <c r="G129" s="46"/>
      <c r="H129" s="42"/>
      <c r="I129" s="4"/>
      <c r="J129" s="4"/>
      <c r="L129" s="4"/>
      <c r="M129" s="4"/>
      <c r="N129" s="4"/>
      <c r="O129" s="4"/>
      <c r="P129" s="4"/>
    </row>
    <row r="130" spans="1:16" ht="18">
      <c r="A130" s="70"/>
      <c r="B130" s="22"/>
      <c r="C130" s="71"/>
      <c r="D130" s="57"/>
      <c r="E130" s="57"/>
      <c r="F130" s="45"/>
      <c r="G130" s="46"/>
      <c r="H130" s="42"/>
      <c r="I130" s="4"/>
      <c r="J130" s="4"/>
      <c r="L130" s="4"/>
      <c r="M130" s="4"/>
      <c r="N130" s="4"/>
      <c r="O130" s="4"/>
      <c r="P130" s="4"/>
    </row>
    <row r="131" spans="2:16" ht="18">
      <c r="B131" s="9"/>
      <c r="C131" s="4"/>
      <c r="D131" s="22" t="s">
        <v>656</v>
      </c>
      <c r="E131" s="22"/>
      <c r="F131" s="22"/>
      <c r="G131" s="4"/>
      <c r="H131" s="4"/>
      <c r="K131" s="4"/>
      <c r="L131" s="4"/>
      <c r="M131" s="4"/>
      <c r="N131" s="4"/>
      <c r="O131" s="4"/>
      <c r="P131" s="4"/>
    </row>
    <row r="132" spans="2:16" ht="13.5" thickBot="1">
      <c r="B132" s="4"/>
      <c r="C132" s="4"/>
      <c r="D132" s="4"/>
      <c r="E132" s="4"/>
      <c r="F132" s="4"/>
      <c r="G132" s="4"/>
      <c r="H132" s="4"/>
      <c r="J132" t="s">
        <v>214</v>
      </c>
      <c r="K132" s="4"/>
      <c r="L132" s="4"/>
      <c r="M132" s="4"/>
      <c r="N132" s="4"/>
      <c r="O132" s="4"/>
      <c r="P132" s="4"/>
    </row>
    <row r="133" spans="1:17" ht="26.25" thickBot="1">
      <c r="A133" s="59" t="s">
        <v>6</v>
      </c>
      <c r="B133" s="60" t="s">
        <v>7</v>
      </c>
      <c r="C133" s="56" t="s">
        <v>8</v>
      </c>
      <c r="D133" s="56" t="s">
        <v>13</v>
      </c>
      <c r="E133" s="56" t="s">
        <v>47</v>
      </c>
      <c r="F133" s="56" t="s">
        <v>10</v>
      </c>
      <c r="G133" s="56" t="s">
        <v>9</v>
      </c>
      <c r="H133" s="58" t="s">
        <v>11</v>
      </c>
      <c r="I133" s="61" t="s">
        <v>14</v>
      </c>
      <c r="J133" s="62" t="s">
        <v>12</v>
      </c>
      <c r="K133" s="4"/>
      <c r="L133" s="97">
        <v>43508</v>
      </c>
      <c r="M133" s="103"/>
      <c r="O133" s="97">
        <v>43509</v>
      </c>
      <c r="Q133" s="4"/>
    </row>
    <row r="134" spans="1:17" ht="12.75">
      <c r="A134" s="81" t="s">
        <v>216</v>
      </c>
      <c r="B134" s="99" t="s">
        <v>52</v>
      </c>
      <c r="C134" s="210">
        <v>30126514</v>
      </c>
      <c r="D134" s="100">
        <v>529</v>
      </c>
      <c r="E134" s="82">
        <v>43468</v>
      </c>
      <c r="F134" s="244">
        <v>43497</v>
      </c>
      <c r="G134" s="245">
        <v>43511</v>
      </c>
      <c r="H134" s="253">
        <v>43511</v>
      </c>
      <c r="I134" s="99" t="s">
        <v>15</v>
      </c>
      <c r="J134" s="102" t="s">
        <v>658</v>
      </c>
      <c r="K134" s="4"/>
      <c r="L134" s="328">
        <v>60</v>
      </c>
      <c r="M134" s="83"/>
      <c r="O134" s="190">
        <v>37.65</v>
      </c>
      <c r="Q134" s="4"/>
    </row>
    <row r="135" spans="1:17" ht="12.75">
      <c r="A135" s="30" t="s">
        <v>67</v>
      </c>
      <c r="B135" s="5" t="s">
        <v>380</v>
      </c>
      <c r="C135" s="212">
        <v>270900200</v>
      </c>
      <c r="D135" s="31">
        <v>86.02</v>
      </c>
      <c r="E135" s="48">
        <v>43355</v>
      </c>
      <c r="F135" s="38">
        <v>43497</v>
      </c>
      <c r="G135" s="33">
        <v>43511</v>
      </c>
      <c r="H135" s="260">
        <v>43511</v>
      </c>
      <c r="I135" s="5" t="s">
        <v>15</v>
      </c>
      <c r="J135" s="127" t="s">
        <v>575</v>
      </c>
      <c r="K135" s="4"/>
      <c r="L135" s="190">
        <v>191</v>
      </c>
      <c r="M135" s="83"/>
      <c r="O135" s="190">
        <v>11.89</v>
      </c>
      <c r="Q135" s="4"/>
    </row>
    <row r="136" spans="1:17" ht="12.75">
      <c r="A136" s="30" t="s">
        <v>68</v>
      </c>
      <c r="B136" s="5" t="s">
        <v>380</v>
      </c>
      <c r="C136" s="212">
        <v>270900300</v>
      </c>
      <c r="D136" s="37">
        <v>86.02</v>
      </c>
      <c r="E136" s="48">
        <v>43355</v>
      </c>
      <c r="F136" s="38">
        <v>43497</v>
      </c>
      <c r="G136" s="33">
        <v>43511</v>
      </c>
      <c r="H136" s="260">
        <v>43511</v>
      </c>
      <c r="I136" s="5" t="s">
        <v>15</v>
      </c>
      <c r="J136" s="127" t="s">
        <v>575</v>
      </c>
      <c r="K136" s="4"/>
      <c r="L136" s="190">
        <v>71.72</v>
      </c>
      <c r="O136" s="181">
        <f>SUM(O134:O135)</f>
        <v>49.54</v>
      </c>
      <c r="Q136" s="4"/>
    </row>
    <row r="137" spans="1:17" ht="12.75">
      <c r="A137" s="30" t="s">
        <v>450</v>
      </c>
      <c r="B137" s="5" t="s">
        <v>380</v>
      </c>
      <c r="C137" s="212">
        <v>270900500</v>
      </c>
      <c r="D137" s="31">
        <v>86.18</v>
      </c>
      <c r="E137" s="48">
        <v>43355</v>
      </c>
      <c r="F137" s="38">
        <v>43497</v>
      </c>
      <c r="G137" s="33">
        <v>43511</v>
      </c>
      <c r="H137" s="260">
        <v>43511</v>
      </c>
      <c r="I137" s="5" t="s">
        <v>15</v>
      </c>
      <c r="J137" s="127" t="s">
        <v>575</v>
      </c>
      <c r="K137" s="4"/>
      <c r="L137" s="31">
        <f>SUM(L134:L136)</f>
        <v>322.72</v>
      </c>
      <c r="N137" s="97">
        <v>43510</v>
      </c>
      <c r="Q137" s="4"/>
    </row>
    <row r="138" spans="1:17" ht="12.75">
      <c r="A138" s="30" t="s">
        <v>451</v>
      </c>
      <c r="B138" s="5" t="s">
        <v>380</v>
      </c>
      <c r="C138" s="212">
        <v>270900600</v>
      </c>
      <c r="D138" s="125">
        <v>84.31</v>
      </c>
      <c r="E138" s="48">
        <v>43355</v>
      </c>
      <c r="F138" s="38">
        <v>43497</v>
      </c>
      <c r="G138" s="33">
        <v>43511</v>
      </c>
      <c r="H138" s="260">
        <v>43511</v>
      </c>
      <c r="I138" s="5" t="s">
        <v>15</v>
      </c>
      <c r="J138" s="127" t="s">
        <v>575</v>
      </c>
      <c r="K138" s="4"/>
      <c r="L138" s="98"/>
      <c r="N138" s="190">
        <v>118.37</v>
      </c>
      <c r="Q138" s="4"/>
    </row>
    <row r="139" spans="1:17" ht="12.75">
      <c r="A139" s="30" t="s">
        <v>452</v>
      </c>
      <c r="B139" s="5" t="s">
        <v>380</v>
      </c>
      <c r="C139" s="212">
        <v>270900900</v>
      </c>
      <c r="D139" s="31">
        <v>90.98</v>
      </c>
      <c r="E139" s="48">
        <v>43355</v>
      </c>
      <c r="F139" s="38">
        <v>43497</v>
      </c>
      <c r="G139" s="33">
        <v>43511</v>
      </c>
      <c r="H139" s="260">
        <v>43511</v>
      </c>
      <c r="I139" s="5" t="s">
        <v>15</v>
      </c>
      <c r="J139" s="127" t="s">
        <v>575</v>
      </c>
      <c r="K139" s="4"/>
      <c r="L139" s="44"/>
      <c r="N139" s="181">
        <f>SUM(N138)</f>
        <v>118.37</v>
      </c>
      <c r="Q139" s="4"/>
    </row>
    <row r="140" spans="1:17" ht="12.75">
      <c r="A140" s="30" t="s">
        <v>453</v>
      </c>
      <c r="B140" s="5" t="s">
        <v>380</v>
      </c>
      <c r="C140" s="212">
        <v>270901000</v>
      </c>
      <c r="D140" s="37">
        <v>89.11</v>
      </c>
      <c r="E140" s="48">
        <v>43355</v>
      </c>
      <c r="F140" s="38">
        <v>43497</v>
      </c>
      <c r="G140" s="33">
        <v>43511</v>
      </c>
      <c r="H140" s="260">
        <v>43511</v>
      </c>
      <c r="I140" s="5" t="s">
        <v>15</v>
      </c>
      <c r="J140" s="127" t="s">
        <v>575</v>
      </c>
      <c r="K140" s="4"/>
      <c r="L140" s="44"/>
      <c r="M140" s="97">
        <v>43514</v>
      </c>
      <c r="N140" s="103"/>
      <c r="O140" s="251">
        <v>43511</v>
      </c>
      <c r="Q140" s="4"/>
    </row>
    <row r="141" spans="1:17" ht="12.75">
      <c r="A141" s="30" t="s">
        <v>454</v>
      </c>
      <c r="B141" s="5" t="s">
        <v>569</v>
      </c>
      <c r="C141" s="5">
        <v>19002556</v>
      </c>
      <c r="D141" s="181">
        <v>118.37</v>
      </c>
      <c r="E141" s="40">
        <v>43496</v>
      </c>
      <c r="F141" s="32">
        <v>43497</v>
      </c>
      <c r="G141" s="39">
        <v>43510</v>
      </c>
      <c r="H141" s="255">
        <v>43510</v>
      </c>
      <c r="I141" s="309" t="s">
        <v>15</v>
      </c>
      <c r="J141" s="185" t="s">
        <v>572</v>
      </c>
      <c r="K141" s="4"/>
      <c r="L141" s="4"/>
      <c r="M141" s="195">
        <v>5</v>
      </c>
      <c r="N141" s="213"/>
      <c r="O141" s="72">
        <v>529</v>
      </c>
      <c r="Q141" s="4"/>
    </row>
    <row r="142" spans="1:17" ht="12.75">
      <c r="A142" s="30" t="s">
        <v>455</v>
      </c>
      <c r="B142" s="180" t="s">
        <v>54</v>
      </c>
      <c r="C142" s="196">
        <v>8667824536</v>
      </c>
      <c r="D142" s="181">
        <v>36</v>
      </c>
      <c r="E142" s="182">
        <v>43497</v>
      </c>
      <c r="F142" s="183">
        <v>43500</v>
      </c>
      <c r="G142" s="184">
        <v>43511</v>
      </c>
      <c r="H142" s="260">
        <v>43511</v>
      </c>
      <c r="I142" s="180" t="s">
        <v>15</v>
      </c>
      <c r="J142" s="185" t="s">
        <v>659</v>
      </c>
      <c r="K142" s="4"/>
      <c r="L142" s="4"/>
      <c r="M142" s="195">
        <v>33.02</v>
      </c>
      <c r="N142" s="213"/>
      <c r="O142" s="66">
        <v>86.02</v>
      </c>
      <c r="P142" s="213"/>
      <c r="Q142" s="4"/>
    </row>
    <row r="143" spans="1:17" ht="12.75">
      <c r="A143" s="35" t="s">
        <v>456</v>
      </c>
      <c r="B143" s="5" t="s">
        <v>485</v>
      </c>
      <c r="C143" s="49">
        <v>911900035</v>
      </c>
      <c r="D143" s="192">
        <v>60</v>
      </c>
      <c r="E143" s="40">
        <v>43494</v>
      </c>
      <c r="F143" s="43">
        <v>43500</v>
      </c>
      <c r="G143" s="39">
        <v>43508</v>
      </c>
      <c r="H143" s="260">
        <v>43508</v>
      </c>
      <c r="I143" s="266" t="s">
        <v>15</v>
      </c>
      <c r="J143" s="194" t="s">
        <v>660</v>
      </c>
      <c r="K143" s="4"/>
      <c r="L143" s="103"/>
      <c r="M143" s="72">
        <v>28.34</v>
      </c>
      <c r="N143" s="213"/>
      <c r="O143" s="67">
        <v>86.02</v>
      </c>
      <c r="Q143" s="4"/>
    </row>
    <row r="144" spans="1:17" ht="12.75">
      <c r="A144" s="35" t="s">
        <v>457</v>
      </c>
      <c r="B144" s="180" t="s">
        <v>521</v>
      </c>
      <c r="C144" s="180">
        <v>1011903147</v>
      </c>
      <c r="D144" s="181">
        <v>99.32</v>
      </c>
      <c r="E144" s="182">
        <v>43497</v>
      </c>
      <c r="F144" s="183">
        <v>43500</v>
      </c>
      <c r="G144" s="184">
        <v>43511</v>
      </c>
      <c r="H144" s="260">
        <v>43511</v>
      </c>
      <c r="I144" s="191" t="s">
        <v>15</v>
      </c>
      <c r="J144" s="185" t="s">
        <v>46</v>
      </c>
      <c r="K144" s="4"/>
      <c r="L144" s="103"/>
      <c r="M144" s="181">
        <f>SUM(M141:M143)</f>
        <v>66.36</v>
      </c>
      <c r="N144" s="213"/>
      <c r="O144" s="66">
        <v>86.18</v>
      </c>
      <c r="Q144" s="4"/>
    </row>
    <row r="145" spans="1:17" ht="12.75">
      <c r="A145" s="35" t="s">
        <v>458</v>
      </c>
      <c r="B145" s="180" t="s">
        <v>521</v>
      </c>
      <c r="C145" s="180">
        <v>1011903148</v>
      </c>
      <c r="D145" s="181">
        <v>71.34</v>
      </c>
      <c r="E145" s="182">
        <v>43497</v>
      </c>
      <c r="F145" s="183">
        <v>43500</v>
      </c>
      <c r="G145" s="184">
        <v>43511</v>
      </c>
      <c r="H145" s="260">
        <v>43511</v>
      </c>
      <c r="I145" s="191" t="s">
        <v>15</v>
      </c>
      <c r="J145" s="185" t="s">
        <v>46</v>
      </c>
      <c r="K145" s="4"/>
      <c r="L145" s="394">
        <v>43515</v>
      </c>
      <c r="M145" s="213"/>
      <c r="O145" s="131">
        <v>84.31</v>
      </c>
      <c r="Q145" s="4"/>
    </row>
    <row r="146" spans="1:17" ht="12.75">
      <c r="A146" s="35" t="s">
        <v>459</v>
      </c>
      <c r="B146" s="191" t="s">
        <v>49</v>
      </c>
      <c r="C146" s="191">
        <v>229000068</v>
      </c>
      <c r="D146" s="192">
        <v>3.98</v>
      </c>
      <c r="E146" s="179">
        <v>43501</v>
      </c>
      <c r="F146" s="193">
        <v>43501</v>
      </c>
      <c r="G146" s="188">
        <v>43511</v>
      </c>
      <c r="H146" s="260">
        <v>43511</v>
      </c>
      <c r="I146" s="191" t="s">
        <v>15</v>
      </c>
      <c r="J146" s="194" t="s">
        <v>663</v>
      </c>
      <c r="K146" s="4"/>
      <c r="L146" s="195">
        <v>37.12</v>
      </c>
      <c r="M146" s="213"/>
      <c r="O146" s="66">
        <v>90.98</v>
      </c>
      <c r="Q146" s="4"/>
    </row>
    <row r="147" spans="1:17" ht="12.75">
      <c r="A147" s="35" t="s">
        <v>460</v>
      </c>
      <c r="B147" s="180" t="s">
        <v>661</v>
      </c>
      <c r="C147" s="180">
        <v>1</v>
      </c>
      <c r="D147" s="181">
        <v>191</v>
      </c>
      <c r="E147" s="34">
        <v>43501</v>
      </c>
      <c r="F147" s="38">
        <v>43502</v>
      </c>
      <c r="G147" s="184">
        <v>43508</v>
      </c>
      <c r="H147" s="182">
        <v>43508</v>
      </c>
      <c r="I147" s="180" t="s">
        <v>15</v>
      </c>
      <c r="J147" s="185" t="s">
        <v>662</v>
      </c>
      <c r="K147" s="4"/>
      <c r="L147" s="190">
        <v>51.33</v>
      </c>
      <c r="M147" s="44"/>
      <c r="O147" s="67">
        <v>89.11</v>
      </c>
      <c r="Q147" s="4"/>
    </row>
    <row r="148" spans="1:17" ht="12.75">
      <c r="A148" s="35" t="s">
        <v>461</v>
      </c>
      <c r="B148" s="5" t="s">
        <v>596</v>
      </c>
      <c r="C148" s="5">
        <v>8050119</v>
      </c>
      <c r="D148" s="181">
        <v>71.72</v>
      </c>
      <c r="E148" s="182">
        <v>43496</v>
      </c>
      <c r="F148" s="183">
        <v>43502</v>
      </c>
      <c r="G148" s="184">
        <v>43503</v>
      </c>
      <c r="H148" s="267">
        <v>43508</v>
      </c>
      <c r="I148" s="309" t="s">
        <v>15</v>
      </c>
      <c r="J148" s="185" t="s">
        <v>574</v>
      </c>
      <c r="K148" s="4"/>
      <c r="L148" s="190">
        <v>135.68</v>
      </c>
      <c r="M148" s="47"/>
      <c r="O148" s="190">
        <v>36</v>
      </c>
      <c r="Q148" s="4"/>
    </row>
    <row r="149" spans="1:17" ht="12.75">
      <c r="A149" s="35" t="s">
        <v>462</v>
      </c>
      <c r="B149" s="180" t="s">
        <v>48</v>
      </c>
      <c r="C149" s="180">
        <v>1241539</v>
      </c>
      <c r="D149" s="181">
        <v>37.65</v>
      </c>
      <c r="E149" s="182">
        <v>43497</v>
      </c>
      <c r="F149" s="183">
        <v>43502</v>
      </c>
      <c r="G149" s="188">
        <v>43509</v>
      </c>
      <c r="H149" s="260">
        <v>43509</v>
      </c>
      <c r="I149" s="180" t="s">
        <v>15</v>
      </c>
      <c r="J149" s="189" t="s">
        <v>665</v>
      </c>
      <c r="K149" s="4"/>
      <c r="L149" s="190">
        <v>187.62</v>
      </c>
      <c r="M149" s="103"/>
      <c r="O149" s="190">
        <v>99.32</v>
      </c>
      <c r="Q149" s="4"/>
    </row>
    <row r="150" spans="1:17" ht="12.75">
      <c r="A150" s="35" t="s">
        <v>463</v>
      </c>
      <c r="B150" s="180" t="s">
        <v>48</v>
      </c>
      <c r="C150" s="180">
        <v>6126080</v>
      </c>
      <c r="D150" s="181">
        <v>11.89</v>
      </c>
      <c r="E150" s="182">
        <v>43497</v>
      </c>
      <c r="F150" s="183">
        <v>43502</v>
      </c>
      <c r="G150" s="188">
        <v>43509</v>
      </c>
      <c r="H150" s="260">
        <v>43509</v>
      </c>
      <c r="I150" s="180" t="s">
        <v>15</v>
      </c>
      <c r="J150" s="189" t="s">
        <v>664</v>
      </c>
      <c r="K150" s="4"/>
      <c r="L150" s="66">
        <v>114.17</v>
      </c>
      <c r="M150" s="315"/>
      <c r="O150" s="190">
        <v>71.34</v>
      </c>
      <c r="Q150" s="4"/>
    </row>
    <row r="151" spans="1:17" ht="12.75">
      <c r="A151" s="35" t="s">
        <v>464</v>
      </c>
      <c r="B151" s="180" t="s">
        <v>50</v>
      </c>
      <c r="C151" s="180">
        <v>8226114585</v>
      </c>
      <c r="D151" s="181">
        <v>104.96</v>
      </c>
      <c r="E151" s="182">
        <v>43497</v>
      </c>
      <c r="F151" s="183">
        <v>43502</v>
      </c>
      <c r="G151" s="188">
        <v>43524</v>
      </c>
      <c r="H151" s="258">
        <v>43524</v>
      </c>
      <c r="I151" s="180" t="s">
        <v>15</v>
      </c>
      <c r="J151" s="189" t="s">
        <v>666</v>
      </c>
      <c r="K151" s="4"/>
      <c r="L151" s="31">
        <f>SUM(L146:L150)</f>
        <v>525.92</v>
      </c>
      <c r="M151" s="213"/>
      <c r="O151" s="195">
        <v>3.98</v>
      </c>
      <c r="Q151" s="4"/>
    </row>
    <row r="152" spans="1:17" ht="12.75">
      <c r="A152" s="35" t="s">
        <v>465</v>
      </c>
      <c r="B152" s="287" t="s">
        <v>52</v>
      </c>
      <c r="C152" s="393">
        <v>2911026281</v>
      </c>
      <c r="D152" s="50">
        <v>28.34</v>
      </c>
      <c r="E152" s="48">
        <v>43499</v>
      </c>
      <c r="F152" s="38">
        <v>43502</v>
      </c>
      <c r="G152" s="33">
        <v>43513</v>
      </c>
      <c r="H152" s="256">
        <v>43514</v>
      </c>
      <c r="I152" s="398" t="s">
        <v>15</v>
      </c>
      <c r="J152" s="377" t="s">
        <v>667</v>
      </c>
      <c r="K152" s="4"/>
      <c r="L152" s="4"/>
      <c r="M152" s="97">
        <v>43516</v>
      </c>
      <c r="O152" s="66">
        <v>100</v>
      </c>
      <c r="Q152" s="4"/>
    </row>
    <row r="153" spans="1:18" ht="12.75">
      <c r="A153" s="35" t="s">
        <v>466</v>
      </c>
      <c r="B153" s="200" t="s">
        <v>52</v>
      </c>
      <c r="C153" s="307">
        <v>2911026282</v>
      </c>
      <c r="D153" s="201">
        <v>-52.79</v>
      </c>
      <c r="E153" s="48">
        <v>43499</v>
      </c>
      <c r="F153" s="38">
        <v>43502</v>
      </c>
      <c r="G153" s="33">
        <v>43514</v>
      </c>
      <c r="H153" s="256">
        <v>43503</v>
      </c>
      <c r="I153" s="314" t="s">
        <v>15</v>
      </c>
      <c r="J153" s="202" t="s">
        <v>668</v>
      </c>
      <c r="K153" s="4"/>
      <c r="L153" s="4"/>
      <c r="M153" s="72">
        <v>201.03</v>
      </c>
      <c r="O153" s="190">
        <v>14794.75</v>
      </c>
      <c r="Q153" s="4"/>
      <c r="R153" s="4"/>
    </row>
    <row r="154" spans="1:18" ht="12.75">
      <c r="A154" s="35" t="s">
        <v>467</v>
      </c>
      <c r="B154" s="5" t="s">
        <v>514</v>
      </c>
      <c r="C154" s="49">
        <v>7479427538</v>
      </c>
      <c r="D154" s="192">
        <v>5</v>
      </c>
      <c r="E154" s="40">
        <v>43500</v>
      </c>
      <c r="F154" s="43">
        <v>43503</v>
      </c>
      <c r="G154" s="39">
        <v>43514</v>
      </c>
      <c r="H154" s="260">
        <v>43514</v>
      </c>
      <c r="I154" s="266" t="s">
        <v>15</v>
      </c>
      <c r="J154" s="194" t="s">
        <v>669</v>
      </c>
      <c r="K154" s="4"/>
      <c r="L154" s="4"/>
      <c r="M154" s="181">
        <f>SUM(M153)</f>
        <v>201.03</v>
      </c>
      <c r="O154" s="190">
        <v>60</v>
      </c>
      <c r="P154" s="213"/>
      <c r="Q154" s="4"/>
      <c r="R154" s="4"/>
    </row>
    <row r="155" spans="1:18" ht="12.75">
      <c r="A155" s="35" t="s">
        <v>468</v>
      </c>
      <c r="B155" s="5" t="s">
        <v>514</v>
      </c>
      <c r="C155" s="49">
        <v>7479427526</v>
      </c>
      <c r="D155" s="192">
        <v>33.02</v>
      </c>
      <c r="E155" s="40">
        <v>43500</v>
      </c>
      <c r="F155" s="43">
        <v>43503</v>
      </c>
      <c r="G155" s="39">
        <v>43514</v>
      </c>
      <c r="H155" s="260">
        <v>43514</v>
      </c>
      <c r="I155" s="266" t="s">
        <v>15</v>
      </c>
      <c r="J155" s="194" t="s">
        <v>669</v>
      </c>
      <c r="K155" s="4"/>
      <c r="L155" s="97">
        <v>43517</v>
      </c>
      <c r="M155" s="213"/>
      <c r="O155" s="181">
        <f>SUM(O141:O154)</f>
        <v>16217.01</v>
      </c>
      <c r="P155" s="83"/>
      <c r="Q155" s="4"/>
      <c r="R155" s="4"/>
    </row>
    <row r="156" spans="1:18" ht="12.75">
      <c r="A156" s="35" t="s">
        <v>469</v>
      </c>
      <c r="B156" s="191" t="s">
        <v>65</v>
      </c>
      <c r="C156" s="191">
        <v>2004819</v>
      </c>
      <c r="D156" s="192">
        <v>37.12</v>
      </c>
      <c r="E156" s="182">
        <v>43501</v>
      </c>
      <c r="F156" s="183">
        <v>43503</v>
      </c>
      <c r="G156" s="184">
        <v>43515</v>
      </c>
      <c r="H156" s="254">
        <v>43515</v>
      </c>
      <c r="I156" s="191" t="s">
        <v>15</v>
      </c>
      <c r="J156" s="194" t="s">
        <v>672</v>
      </c>
      <c r="L156" s="72">
        <v>17</v>
      </c>
      <c r="M156" s="213"/>
      <c r="N156" s="97">
        <v>43518</v>
      </c>
      <c r="O156" s="252"/>
      <c r="P156" s="213"/>
      <c r="Q156" s="4"/>
      <c r="R156" s="4"/>
    </row>
    <row r="157" spans="1:18" ht="12.75">
      <c r="A157" s="35" t="s">
        <v>470</v>
      </c>
      <c r="B157" s="180" t="s">
        <v>65</v>
      </c>
      <c r="C157" s="180">
        <v>1004019</v>
      </c>
      <c r="D157" s="181">
        <v>51.33</v>
      </c>
      <c r="E157" s="182">
        <v>43501</v>
      </c>
      <c r="F157" s="183">
        <v>43503</v>
      </c>
      <c r="G157" s="184">
        <v>43515</v>
      </c>
      <c r="H157" s="254">
        <v>43515</v>
      </c>
      <c r="I157" s="191" t="s">
        <v>15</v>
      </c>
      <c r="J157" s="185" t="s">
        <v>673</v>
      </c>
      <c r="L157" s="331">
        <v>232.8</v>
      </c>
      <c r="M157" s="252"/>
      <c r="N157" s="190">
        <v>99.49</v>
      </c>
      <c r="O157" s="98"/>
      <c r="P157" s="98"/>
      <c r="Q157" s="103"/>
      <c r="R157" s="4"/>
    </row>
    <row r="158" spans="1:18" ht="12.75">
      <c r="A158" s="35" t="s">
        <v>471</v>
      </c>
      <c r="B158" s="180" t="s">
        <v>65</v>
      </c>
      <c r="C158" s="180">
        <v>2004719</v>
      </c>
      <c r="D158" s="181">
        <v>135.68</v>
      </c>
      <c r="E158" s="182">
        <v>43501</v>
      </c>
      <c r="F158" s="183">
        <v>43503</v>
      </c>
      <c r="G158" s="184">
        <v>43515</v>
      </c>
      <c r="H158" s="254">
        <v>43515</v>
      </c>
      <c r="I158" s="191" t="s">
        <v>15</v>
      </c>
      <c r="J158" s="185" t="s">
        <v>674</v>
      </c>
      <c r="L158" s="31">
        <f>SUM(L156:L157)</f>
        <v>249.8</v>
      </c>
      <c r="M158" s="252"/>
      <c r="N158" s="190">
        <v>28.16</v>
      </c>
      <c r="O158" s="44"/>
      <c r="P158" s="44"/>
      <c r="Q158" s="83"/>
      <c r="R158" s="4"/>
    </row>
    <row r="159" spans="1:18" ht="12.75">
      <c r="A159" s="35" t="s">
        <v>472</v>
      </c>
      <c r="B159" s="180" t="s">
        <v>65</v>
      </c>
      <c r="C159" s="180">
        <v>1004119</v>
      </c>
      <c r="D159" s="181">
        <v>187.62</v>
      </c>
      <c r="E159" s="182">
        <v>43501</v>
      </c>
      <c r="F159" s="183">
        <v>43503</v>
      </c>
      <c r="G159" s="184">
        <v>43515</v>
      </c>
      <c r="H159" s="254">
        <v>43515</v>
      </c>
      <c r="I159" s="180" t="s">
        <v>15</v>
      </c>
      <c r="J159" s="185" t="s">
        <v>675</v>
      </c>
      <c r="L159" s="4"/>
      <c r="M159" s="4"/>
      <c r="N159" s="190">
        <v>11.66</v>
      </c>
      <c r="O159" s="4"/>
      <c r="P159" s="103"/>
      <c r="Q159" s="47"/>
      <c r="R159" s="4"/>
    </row>
    <row r="160" spans="1:18" ht="12.75">
      <c r="A160" s="35" t="s">
        <v>473</v>
      </c>
      <c r="B160" s="180" t="s">
        <v>591</v>
      </c>
      <c r="C160" s="180">
        <v>331522169</v>
      </c>
      <c r="D160" s="181">
        <v>17</v>
      </c>
      <c r="E160" s="34">
        <v>43503</v>
      </c>
      <c r="F160" s="52">
        <v>43504</v>
      </c>
      <c r="G160" s="184">
        <v>43517</v>
      </c>
      <c r="H160" s="254">
        <v>43517</v>
      </c>
      <c r="I160" s="180" t="s">
        <v>15</v>
      </c>
      <c r="J160" s="189" t="s">
        <v>676</v>
      </c>
      <c r="L160" s="4"/>
      <c r="M160" s="103"/>
      <c r="N160" s="190">
        <v>49</v>
      </c>
      <c r="O160" s="103"/>
      <c r="P160" s="213"/>
      <c r="Q160" s="4"/>
      <c r="R160" s="4"/>
    </row>
    <row r="161" spans="1:17" ht="12.75">
      <c r="A161" s="35" t="s">
        <v>474</v>
      </c>
      <c r="B161" s="5" t="s">
        <v>237</v>
      </c>
      <c r="C161" s="176">
        <v>83605979</v>
      </c>
      <c r="D161" s="31">
        <v>114.17</v>
      </c>
      <c r="E161" s="40">
        <v>43502</v>
      </c>
      <c r="F161" s="38">
        <v>43504</v>
      </c>
      <c r="G161" s="39">
        <v>43515</v>
      </c>
      <c r="H161" s="182">
        <v>43515</v>
      </c>
      <c r="I161" s="176" t="s">
        <v>15</v>
      </c>
      <c r="J161" s="29" t="s">
        <v>628</v>
      </c>
      <c r="L161" s="4"/>
      <c r="M161" s="90"/>
      <c r="N161" s="31">
        <f>SUM(N157:N160)</f>
        <v>188.31</v>
      </c>
      <c r="O161" s="90"/>
      <c r="P161" s="47"/>
      <c r="Q161" s="4"/>
    </row>
    <row r="162" spans="1:17" ht="12.75">
      <c r="A162" s="35" t="s">
        <v>475</v>
      </c>
      <c r="B162" s="395" t="s">
        <v>447</v>
      </c>
      <c r="C162" s="395">
        <v>431901858</v>
      </c>
      <c r="D162" s="192">
        <v>367.2</v>
      </c>
      <c r="E162" s="179">
        <v>43504</v>
      </c>
      <c r="F162" s="193">
        <v>43507</v>
      </c>
      <c r="G162" s="188">
        <v>43534</v>
      </c>
      <c r="H162" s="260">
        <v>43532</v>
      </c>
      <c r="I162" s="395" t="s">
        <v>15</v>
      </c>
      <c r="J162" s="194" t="s">
        <v>677</v>
      </c>
      <c r="L162" s="4"/>
      <c r="M162" s="400">
        <v>43521</v>
      </c>
      <c r="N162" s="83"/>
      <c r="O162" s="400">
        <v>43522</v>
      </c>
      <c r="P162" s="4"/>
      <c r="Q162" s="4"/>
    </row>
    <row r="163" spans="1:17" ht="12.75">
      <c r="A163" s="35" t="s">
        <v>476</v>
      </c>
      <c r="B163" s="49" t="s">
        <v>577</v>
      </c>
      <c r="C163" s="310">
        <v>1201900860</v>
      </c>
      <c r="D163" s="50">
        <v>201.03</v>
      </c>
      <c r="E163" s="54">
        <v>43496</v>
      </c>
      <c r="F163" s="52">
        <v>43507</v>
      </c>
      <c r="G163" s="53">
        <v>43516</v>
      </c>
      <c r="H163" s="182">
        <v>43516</v>
      </c>
      <c r="I163" s="49" t="s">
        <v>15</v>
      </c>
      <c r="J163" s="265" t="s">
        <v>678</v>
      </c>
      <c r="L163" s="4"/>
      <c r="M163" s="190">
        <v>69.5</v>
      </c>
      <c r="N163" s="213"/>
      <c r="O163" s="190">
        <v>44.58</v>
      </c>
      <c r="P163" s="4"/>
      <c r="Q163" s="4"/>
    </row>
    <row r="164" spans="1:17" ht="12.75">
      <c r="A164" s="77" t="s">
        <v>477</v>
      </c>
      <c r="B164" s="180" t="s">
        <v>521</v>
      </c>
      <c r="C164" s="180">
        <v>1011903819</v>
      </c>
      <c r="D164" s="181">
        <v>99.49</v>
      </c>
      <c r="E164" s="34">
        <v>43504</v>
      </c>
      <c r="F164" s="52">
        <v>43507</v>
      </c>
      <c r="G164" s="184">
        <v>43518</v>
      </c>
      <c r="H164" s="254">
        <v>43518</v>
      </c>
      <c r="I164" s="191" t="s">
        <v>15</v>
      </c>
      <c r="J164" s="185" t="s">
        <v>46</v>
      </c>
      <c r="L164" s="4"/>
      <c r="M164" s="190">
        <v>104.47</v>
      </c>
      <c r="N164" s="252"/>
      <c r="O164" s="190">
        <v>135.97</v>
      </c>
      <c r="P164" s="4"/>
      <c r="Q164" s="4"/>
    </row>
    <row r="165" spans="1:17" ht="12.75">
      <c r="A165" s="35" t="s">
        <v>478</v>
      </c>
      <c r="B165" s="180" t="s">
        <v>521</v>
      </c>
      <c r="C165" s="180">
        <v>1011903820</v>
      </c>
      <c r="D165" s="181">
        <v>28.16</v>
      </c>
      <c r="E165" s="34">
        <v>43504</v>
      </c>
      <c r="F165" s="52">
        <v>43507</v>
      </c>
      <c r="G165" s="184">
        <v>43518</v>
      </c>
      <c r="H165" s="254">
        <v>43518</v>
      </c>
      <c r="I165" s="191" t="s">
        <v>15</v>
      </c>
      <c r="J165" s="185" t="s">
        <v>46</v>
      </c>
      <c r="L165" s="4"/>
      <c r="M165" s="31">
        <f>SUM(M163:M164)</f>
        <v>173.97</v>
      </c>
      <c r="O165" s="31">
        <f>SUM(O163:O164)</f>
        <v>180.55</v>
      </c>
      <c r="P165" s="4"/>
      <c r="Q165" s="4"/>
    </row>
    <row r="166" spans="1:17" ht="12.75">
      <c r="A166" s="104"/>
      <c r="B166" s="4"/>
      <c r="C166" s="4"/>
      <c r="D166" s="44"/>
      <c r="E166" s="42"/>
      <c r="F166" s="45"/>
      <c r="G166" s="46"/>
      <c r="H166" s="105"/>
      <c r="I166" s="4"/>
      <c r="J166" s="4"/>
      <c r="L166" s="4"/>
      <c r="P166" s="4"/>
      <c r="Q166" s="4"/>
    </row>
    <row r="167" spans="1:16" ht="12.75">
      <c r="A167" s="89"/>
      <c r="B167" s="90"/>
      <c r="C167" s="90"/>
      <c r="D167" s="91"/>
      <c r="E167" s="92"/>
      <c r="F167" s="93"/>
      <c r="G167" s="94"/>
      <c r="H167" s="95"/>
      <c r="I167" s="90"/>
      <c r="J167" s="90" t="s">
        <v>215</v>
      </c>
      <c r="L167" s="4"/>
      <c r="P167" s="4"/>
    </row>
    <row r="168" spans="1:16" ht="12.75">
      <c r="A168" s="332" t="s">
        <v>479</v>
      </c>
      <c r="B168" s="180" t="s">
        <v>521</v>
      </c>
      <c r="C168" s="180">
        <v>1011903839</v>
      </c>
      <c r="D168" s="181">
        <v>11.66</v>
      </c>
      <c r="E168" s="34">
        <v>43504</v>
      </c>
      <c r="F168" s="52">
        <v>43507</v>
      </c>
      <c r="G168" s="184">
        <v>43518</v>
      </c>
      <c r="H168" s="254">
        <v>43518</v>
      </c>
      <c r="I168" s="191" t="s">
        <v>15</v>
      </c>
      <c r="J168" s="185" t="s">
        <v>46</v>
      </c>
      <c r="L168" s="394">
        <v>43524</v>
      </c>
      <c r="M168" s="213"/>
      <c r="N168" s="103"/>
      <c r="P168" s="4"/>
    </row>
    <row r="169" spans="1:16" ht="12.75">
      <c r="A169" s="123" t="s">
        <v>576</v>
      </c>
      <c r="B169" s="180" t="s">
        <v>512</v>
      </c>
      <c r="C169" s="180">
        <v>102226804</v>
      </c>
      <c r="D169" s="181">
        <v>69.5</v>
      </c>
      <c r="E169" s="34">
        <v>43507</v>
      </c>
      <c r="F169" s="38">
        <v>43507</v>
      </c>
      <c r="G169" s="184">
        <v>43521</v>
      </c>
      <c r="H169" s="182">
        <v>43521</v>
      </c>
      <c r="I169" s="180" t="s">
        <v>15</v>
      </c>
      <c r="J169" s="185" t="s">
        <v>46</v>
      </c>
      <c r="L169" s="67">
        <v>129.96</v>
      </c>
      <c r="M169" s="213"/>
      <c r="N169" s="98"/>
      <c r="O169" s="213"/>
      <c r="P169" s="4"/>
    </row>
    <row r="170" spans="1:16" ht="12.75">
      <c r="A170" s="35" t="s">
        <v>481</v>
      </c>
      <c r="B170" s="5" t="s">
        <v>569</v>
      </c>
      <c r="C170" s="5">
        <v>19003604</v>
      </c>
      <c r="D170" s="181">
        <v>104.47</v>
      </c>
      <c r="E170" s="40">
        <v>43507</v>
      </c>
      <c r="F170" s="32">
        <v>43508</v>
      </c>
      <c r="G170" s="39">
        <v>43521</v>
      </c>
      <c r="H170" s="255">
        <v>43521</v>
      </c>
      <c r="I170" s="309" t="s">
        <v>15</v>
      </c>
      <c r="J170" s="185" t="s">
        <v>572</v>
      </c>
      <c r="L170" s="190">
        <v>122.47</v>
      </c>
      <c r="M170" s="213"/>
      <c r="N170" s="98"/>
      <c r="O170" s="44"/>
      <c r="P170" s="4"/>
    </row>
    <row r="171" spans="1:16" ht="12.75">
      <c r="A171" s="35" t="s">
        <v>482</v>
      </c>
      <c r="B171" s="5" t="s">
        <v>679</v>
      </c>
      <c r="C171" s="176">
        <v>20190404</v>
      </c>
      <c r="D171" s="31">
        <v>100</v>
      </c>
      <c r="E171" s="40">
        <v>43508</v>
      </c>
      <c r="F171" s="38">
        <v>43508</v>
      </c>
      <c r="G171" s="39">
        <v>43511</v>
      </c>
      <c r="H171" s="255">
        <v>43511</v>
      </c>
      <c r="I171" s="5" t="s">
        <v>15</v>
      </c>
      <c r="J171" s="29" t="s">
        <v>680</v>
      </c>
      <c r="L171" s="190">
        <v>95.83</v>
      </c>
      <c r="M171" s="252"/>
      <c r="N171" s="252"/>
      <c r="O171" s="4"/>
      <c r="P171" s="4"/>
    </row>
    <row r="172" spans="1:16" ht="12.75">
      <c r="A172" s="87" t="s">
        <v>218</v>
      </c>
      <c r="B172" s="5" t="s">
        <v>303</v>
      </c>
      <c r="C172" s="5">
        <v>201901001</v>
      </c>
      <c r="D172" s="181">
        <v>60</v>
      </c>
      <c r="E172" s="182">
        <v>43496</v>
      </c>
      <c r="F172" s="183">
        <v>43508</v>
      </c>
      <c r="G172" s="184">
        <v>43504</v>
      </c>
      <c r="H172" s="255">
        <v>43511</v>
      </c>
      <c r="I172" s="309" t="s">
        <v>15</v>
      </c>
      <c r="J172" s="185" t="s">
        <v>446</v>
      </c>
      <c r="L172" s="190">
        <v>150.53</v>
      </c>
      <c r="M172" s="4"/>
      <c r="N172" s="213"/>
      <c r="O172" s="4"/>
      <c r="P172" s="4"/>
    </row>
    <row r="173" spans="1:16" ht="12.75">
      <c r="A173" s="35" t="s">
        <v>219</v>
      </c>
      <c r="B173" s="180" t="s">
        <v>510</v>
      </c>
      <c r="C173" s="263">
        <v>201901001</v>
      </c>
      <c r="D173" s="181">
        <v>22.8</v>
      </c>
      <c r="E173" s="182">
        <v>43496</v>
      </c>
      <c r="F173" s="183">
        <v>43509</v>
      </c>
      <c r="G173" s="184">
        <v>43526</v>
      </c>
      <c r="H173" s="254">
        <v>43529</v>
      </c>
      <c r="I173" s="180" t="s">
        <v>15</v>
      </c>
      <c r="J173" s="185" t="s">
        <v>681</v>
      </c>
      <c r="L173" s="190">
        <v>159.14</v>
      </c>
      <c r="M173" s="315"/>
      <c r="N173" s="213"/>
      <c r="O173" s="4"/>
      <c r="P173" s="4"/>
    </row>
    <row r="174" spans="1:16" ht="12.75">
      <c r="A174" s="35" t="s">
        <v>483</v>
      </c>
      <c r="B174" s="78" t="s">
        <v>682</v>
      </c>
      <c r="C174" s="329">
        <v>2112019</v>
      </c>
      <c r="D174" s="330">
        <v>14794.75</v>
      </c>
      <c r="E174" s="291">
        <v>43507</v>
      </c>
      <c r="F174" s="296">
        <v>43509</v>
      </c>
      <c r="G174" s="292">
        <v>43511</v>
      </c>
      <c r="H174" s="257">
        <v>43511</v>
      </c>
      <c r="I174" s="78" t="s">
        <v>15</v>
      </c>
      <c r="J174" s="80" t="s">
        <v>707</v>
      </c>
      <c r="L174" s="190">
        <v>104.96</v>
      </c>
      <c r="M174" s="213"/>
      <c r="N174" s="4"/>
      <c r="O174" s="4"/>
      <c r="P174" s="4"/>
    </row>
    <row r="175" spans="1:16" ht="12.75">
      <c r="A175" s="35" t="s">
        <v>484</v>
      </c>
      <c r="B175" s="78" t="s">
        <v>683</v>
      </c>
      <c r="C175" s="329">
        <v>30190192</v>
      </c>
      <c r="D175" s="330">
        <v>232.8</v>
      </c>
      <c r="E175" s="291">
        <v>43503</v>
      </c>
      <c r="F175" s="38">
        <v>43510</v>
      </c>
      <c r="G175" s="39">
        <v>43517</v>
      </c>
      <c r="H175" s="255">
        <v>43486</v>
      </c>
      <c r="I175" s="5" t="s">
        <v>15</v>
      </c>
      <c r="J175" s="80" t="s">
        <v>684</v>
      </c>
      <c r="L175" s="190">
        <v>54.07</v>
      </c>
      <c r="M175" s="213"/>
      <c r="N175" s="4"/>
      <c r="O175" s="4"/>
      <c r="P175" s="4"/>
    </row>
    <row r="176" spans="1:16" ht="12.75">
      <c r="A176" s="35" t="s">
        <v>220</v>
      </c>
      <c r="B176" s="180" t="s">
        <v>521</v>
      </c>
      <c r="C176" s="180">
        <v>1011904579</v>
      </c>
      <c r="D176" s="181">
        <v>122.47</v>
      </c>
      <c r="E176" s="34">
        <v>43511</v>
      </c>
      <c r="F176" s="52">
        <v>43514</v>
      </c>
      <c r="G176" s="188">
        <v>43525</v>
      </c>
      <c r="H176" s="258">
        <v>43524</v>
      </c>
      <c r="I176" s="191" t="s">
        <v>15</v>
      </c>
      <c r="J176" s="185" t="s">
        <v>46</v>
      </c>
      <c r="L176" s="190">
        <v>30.42</v>
      </c>
      <c r="M176" s="213"/>
      <c r="N176" s="4"/>
      <c r="O176" s="4"/>
      <c r="P176" s="4"/>
    </row>
    <row r="177" spans="1:16" ht="12.75">
      <c r="A177" s="87" t="s">
        <v>221</v>
      </c>
      <c r="B177" s="180" t="s">
        <v>521</v>
      </c>
      <c r="C177" s="180">
        <v>1011904580</v>
      </c>
      <c r="D177" s="181">
        <v>95.83</v>
      </c>
      <c r="E177" s="34">
        <v>43511</v>
      </c>
      <c r="F177" s="52">
        <v>43514</v>
      </c>
      <c r="G177" s="188">
        <v>43525</v>
      </c>
      <c r="H177" s="258">
        <v>43524</v>
      </c>
      <c r="I177" s="191" t="s">
        <v>15</v>
      </c>
      <c r="J177" s="185" t="s">
        <v>46</v>
      </c>
      <c r="L177" s="190">
        <v>0.85</v>
      </c>
      <c r="M177" s="213"/>
      <c r="N177" s="4"/>
      <c r="O177" s="4"/>
      <c r="P177" s="4"/>
    </row>
    <row r="178" spans="1:16" ht="12.75">
      <c r="A178" s="87" t="s">
        <v>222</v>
      </c>
      <c r="B178" s="180" t="s">
        <v>53</v>
      </c>
      <c r="C178" s="180">
        <v>2000046832</v>
      </c>
      <c r="D178" s="181">
        <v>44.58</v>
      </c>
      <c r="E178" s="182">
        <v>43508</v>
      </c>
      <c r="F178" s="183">
        <v>43514</v>
      </c>
      <c r="G178" s="184">
        <v>43522</v>
      </c>
      <c r="H178" s="255">
        <v>43522</v>
      </c>
      <c r="I178" s="180" t="s">
        <v>15</v>
      </c>
      <c r="J178" s="185" t="s">
        <v>685</v>
      </c>
      <c r="L178" s="190">
        <v>18.14</v>
      </c>
      <c r="M178" s="252"/>
      <c r="N178" s="4"/>
      <c r="O178" s="4"/>
      <c r="P178" s="4"/>
    </row>
    <row r="179" spans="1:16" ht="12.75">
      <c r="A179" s="35" t="s">
        <v>69</v>
      </c>
      <c r="B179" s="180" t="s">
        <v>53</v>
      </c>
      <c r="C179" s="180">
        <v>2000046834</v>
      </c>
      <c r="D179" s="181">
        <v>135.97</v>
      </c>
      <c r="E179" s="182">
        <v>43508</v>
      </c>
      <c r="F179" s="183">
        <v>43514</v>
      </c>
      <c r="G179" s="184">
        <v>43522</v>
      </c>
      <c r="H179" s="255">
        <v>43522</v>
      </c>
      <c r="I179" s="180" t="s">
        <v>15</v>
      </c>
      <c r="J179" s="185" t="s">
        <v>686</v>
      </c>
      <c r="L179" s="190">
        <v>56.13</v>
      </c>
      <c r="M179" s="213"/>
      <c r="N179" s="315"/>
      <c r="O179" s="4"/>
      <c r="P179" s="4"/>
    </row>
    <row r="180" spans="1:16" ht="12.75">
      <c r="A180" s="85" t="s">
        <v>70</v>
      </c>
      <c r="B180" s="180" t="s">
        <v>774</v>
      </c>
      <c r="C180" s="180">
        <v>2019004</v>
      </c>
      <c r="D180" s="181">
        <v>49</v>
      </c>
      <c r="E180" s="34">
        <v>43514</v>
      </c>
      <c r="F180" s="38">
        <v>43514</v>
      </c>
      <c r="G180" s="184">
        <v>43518</v>
      </c>
      <c r="H180" s="254">
        <v>43518</v>
      </c>
      <c r="I180" s="191" t="s">
        <v>15</v>
      </c>
      <c r="J180" s="185" t="s">
        <v>687</v>
      </c>
      <c r="L180" s="181">
        <f>SUM(L169:L179)</f>
        <v>922.5</v>
      </c>
      <c r="M180" s="213"/>
      <c r="N180" s="213"/>
      <c r="O180" s="4"/>
      <c r="P180" s="4"/>
    </row>
    <row r="181" spans="1:16" ht="12.75">
      <c r="A181" s="85" t="s">
        <v>71</v>
      </c>
      <c r="B181" s="63" t="s">
        <v>213</v>
      </c>
      <c r="C181" s="63">
        <v>1923010161</v>
      </c>
      <c r="D181" s="37">
        <v>129.96</v>
      </c>
      <c r="E181" s="121">
        <v>43510</v>
      </c>
      <c r="F181" s="122">
        <v>43514</v>
      </c>
      <c r="G181" s="33">
        <v>43524</v>
      </c>
      <c r="H181" s="258">
        <v>43524</v>
      </c>
      <c r="I181" s="120" t="s">
        <v>15</v>
      </c>
      <c r="J181" s="29" t="s">
        <v>688</v>
      </c>
      <c r="L181" s="213"/>
      <c r="M181" s="97">
        <v>43529</v>
      </c>
      <c r="N181" s="83"/>
      <c r="O181" s="4"/>
      <c r="P181" s="4"/>
    </row>
    <row r="182" spans="1:16" ht="12.75">
      <c r="A182" s="35" t="s">
        <v>292</v>
      </c>
      <c r="B182" s="5" t="s">
        <v>569</v>
      </c>
      <c r="C182" s="5">
        <v>19004334</v>
      </c>
      <c r="D182" s="181">
        <v>150.53</v>
      </c>
      <c r="E182" s="40">
        <v>43514</v>
      </c>
      <c r="F182" s="32">
        <v>43515</v>
      </c>
      <c r="G182" s="39">
        <v>43528</v>
      </c>
      <c r="H182" s="258">
        <v>43524</v>
      </c>
      <c r="I182" s="309" t="s">
        <v>15</v>
      </c>
      <c r="J182" s="185" t="s">
        <v>572</v>
      </c>
      <c r="L182" s="213"/>
      <c r="M182" s="190">
        <v>22.8</v>
      </c>
      <c r="N182" s="213"/>
      <c r="O182" s="4"/>
      <c r="P182" s="4"/>
    </row>
    <row r="183" spans="1:16" ht="12.75">
      <c r="A183" s="87" t="s">
        <v>293</v>
      </c>
      <c r="B183" s="180" t="s">
        <v>578</v>
      </c>
      <c r="C183" s="180">
        <v>2019005</v>
      </c>
      <c r="D183" s="181">
        <v>150</v>
      </c>
      <c r="E183" s="182">
        <v>43514</v>
      </c>
      <c r="F183" s="183">
        <v>43516</v>
      </c>
      <c r="G183" s="184">
        <v>43528</v>
      </c>
      <c r="H183" s="254">
        <v>43529</v>
      </c>
      <c r="I183" s="180" t="s">
        <v>15</v>
      </c>
      <c r="J183" s="185" t="s">
        <v>689</v>
      </c>
      <c r="L183" s="213"/>
      <c r="M183" s="190">
        <v>150</v>
      </c>
      <c r="N183" s="252"/>
      <c r="O183" s="4"/>
      <c r="P183" s="4"/>
    </row>
    <row r="184" spans="1:16" ht="12.75">
      <c r="A184" s="269" t="s">
        <v>294</v>
      </c>
      <c r="B184" s="180" t="s">
        <v>512</v>
      </c>
      <c r="C184" s="180">
        <v>102233584</v>
      </c>
      <c r="D184" s="181">
        <v>159.14</v>
      </c>
      <c r="E184" s="34">
        <v>43516</v>
      </c>
      <c r="F184" s="38">
        <v>43516</v>
      </c>
      <c r="G184" s="184">
        <v>43530</v>
      </c>
      <c r="H184" s="258">
        <v>43524</v>
      </c>
      <c r="I184" s="180" t="s">
        <v>15</v>
      </c>
      <c r="J184" s="185" t="s">
        <v>46</v>
      </c>
      <c r="L184" s="213"/>
      <c r="M184" s="190">
        <v>458.9</v>
      </c>
      <c r="N184" s="252"/>
      <c r="O184" s="4"/>
      <c r="P184" s="4"/>
    </row>
    <row r="185" spans="1:16" ht="12.75">
      <c r="A185" s="269" t="s">
        <v>295</v>
      </c>
      <c r="B185" s="5" t="s">
        <v>62</v>
      </c>
      <c r="C185" s="5">
        <v>19004208</v>
      </c>
      <c r="D185" s="31">
        <v>40.08</v>
      </c>
      <c r="E185" s="34">
        <v>43518</v>
      </c>
      <c r="F185" s="32">
        <v>43518</v>
      </c>
      <c r="G185" s="33">
        <v>43532</v>
      </c>
      <c r="H185" s="267">
        <v>43532</v>
      </c>
      <c r="I185" s="5" t="s">
        <v>15</v>
      </c>
      <c r="J185" s="29" t="s">
        <v>63</v>
      </c>
      <c r="L185" s="213"/>
      <c r="M185" s="181">
        <f>SUM(M182:M184)</f>
        <v>631.7</v>
      </c>
      <c r="N185" s="4"/>
      <c r="O185" s="4"/>
      <c r="P185" s="4"/>
    </row>
    <row r="186" spans="1:16" ht="12.75">
      <c r="A186" s="270" t="s">
        <v>296</v>
      </c>
      <c r="B186" s="180" t="s">
        <v>521</v>
      </c>
      <c r="C186" s="180">
        <v>1011905261</v>
      </c>
      <c r="D186" s="181">
        <v>54.07</v>
      </c>
      <c r="E186" s="34">
        <v>43518</v>
      </c>
      <c r="F186" s="52">
        <v>43521</v>
      </c>
      <c r="G186" s="188">
        <v>43532</v>
      </c>
      <c r="H186" s="258">
        <v>43524</v>
      </c>
      <c r="I186" s="191" t="s">
        <v>15</v>
      </c>
      <c r="J186" s="185" t="s">
        <v>46</v>
      </c>
      <c r="M186" s="44"/>
      <c r="N186" s="4"/>
      <c r="O186" s="4"/>
      <c r="P186" s="4"/>
    </row>
    <row r="187" spans="1:16" ht="12.75">
      <c r="A187" s="269" t="s">
        <v>297</v>
      </c>
      <c r="B187" s="180" t="s">
        <v>521</v>
      </c>
      <c r="C187" s="180">
        <v>1011905262</v>
      </c>
      <c r="D187" s="181">
        <v>30.42</v>
      </c>
      <c r="E187" s="34">
        <v>43518</v>
      </c>
      <c r="F187" s="52">
        <v>43521</v>
      </c>
      <c r="G187" s="188">
        <v>43532</v>
      </c>
      <c r="H187" s="258">
        <v>43524</v>
      </c>
      <c r="I187" s="191" t="s">
        <v>15</v>
      </c>
      <c r="J187" s="185" t="s">
        <v>46</v>
      </c>
      <c r="M187" s="213"/>
      <c r="N187" s="4"/>
      <c r="O187" s="4"/>
      <c r="P187" s="4"/>
    </row>
    <row r="188" spans="1:16" ht="12.75">
      <c r="A188" s="269" t="s">
        <v>298</v>
      </c>
      <c r="B188" s="180" t="s">
        <v>521</v>
      </c>
      <c r="C188" s="180">
        <v>1011905298</v>
      </c>
      <c r="D188" s="181">
        <v>0.85</v>
      </c>
      <c r="E188" s="34">
        <v>43518</v>
      </c>
      <c r="F188" s="52">
        <v>43521</v>
      </c>
      <c r="G188" s="188">
        <v>43532</v>
      </c>
      <c r="H188" s="258">
        <v>43524</v>
      </c>
      <c r="I188" s="191" t="s">
        <v>15</v>
      </c>
      <c r="J188" s="185" t="s">
        <v>46</v>
      </c>
      <c r="M188" s="103"/>
      <c r="N188" s="4"/>
      <c r="O188" s="4"/>
      <c r="P188" s="4"/>
    </row>
    <row r="189" spans="1:16" ht="12.75">
      <c r="A189" s="269" t="s">
        <v>299</v>
      </c>
      <c r="B189" s="180" t="s">
        <v>521</v>
      </c>
      <c r="C189" s="180">
        <v>1011905299</v>
      </c>
      <c r="D189" s="181">
        <v>18.14</v>
      </c>
      <c r="E189" s="34">
        <v>43518</v>
      </c>
      <c r="F189" s="52">
        <v>43521</v>
      </c>
      <c r="G189" s="188">
        <v>43532</v>
      </c>
      <c r="H189" s="258">
        <v>43524</v>
      </c>
      <c r="I189" s="191" t="s">
        <v>15</v>
      </c>
      <c r="J189" s="185" t="s">
        <v>46</v>
      </c>
      <c r="M189" s="383"/>
      <c r="N189" s="4"/>
      <c r="O189" s="4"/>
      <c r="P189" s="4"/>
    </row>
    <row r="190" spans="1:16" ht="12.75">
      <c r="A190" s="30" t="s">
        <v>300</v>
      </c>
      <c r="B190" s="63" t="s">
        <v>213</v>
      </c>
      <c r="C190" s="63">
        <v>1911010193</v>
      </c>
      <c r="D190" s="37">
        <v>5338.31</v>
      </c>
      <c r="E190" s="121">
        <v>43502</v>
      </c>
      <c r="F190" s="122">
        <v>43522</v>
      </c>
      <c r="G190" s="33">
        <v>43523</v>
      </c>
      <c r="H190" s="258">
        <v>43523</v>
      </c>
      <c r="I190" s="120" t="s">
        <v>15</v>
      </c>
      <c r="J190" s="29" t="s">
        <v>691</v>
      </c>
      <c r="M190" s="213"/>
      <c r="N190" s="4"/>
      <c r="O190" s="4"/>
      <c r="P190" s="4"/>
    </row>
    <row r="191" spans="1:16" ht="12.75">
      <c r="A191" s="30" t="s">
        <v>486</v>
      </c>
      <c r="B191" s="287" t="s">
        <v>52</v>
      </c>
      <c r="C191" s="393">
        <v>9204119023</v>
      </c>
      <c r="D191" s="50">
        <v>13</v>
      </c>
      <c r="E191" s="48">
        <v>43518</v>
      </c>
      <c r="F191" s="38">
        <v>43522</v>
      </c>
      <c r="G191" s="33">
        <v>43523</v>
      </c>
      <c r="H191" s="256">
        <v>43523</v>
      </c>
      <c r="I191" s="398" t="s">
        <v>15</v>
      </c>
      <c r="J191" s="265" t="s">
        <v>692</v>
      </c>
      <c r="L191" s="4"/>
      <c r="M191" s="252"/>
      <c r="N191" s="4"/>
      <c r="O191" s="4"/>
      <c r="P191" s="4"/>
    </row>
    <row r="192" spans="1:16" ht="12.75">
      <c r="A192" s="272" t="s">
        <v>488</v>
      </c>
      <c r="B192" s="180" t="s">
        <v>693</v>
      </c>
      <c r="C192" s="180">
        <v>1901100011</v>
      </c>
      <c r="D192" s="181">
        <v>196</v>
      </c>
      <c r="E192" s="182">
        <v>43521</v>
      </c>
      <c r="F192" s="183">
        <v>43522</v>
      </c>
      <c r="G192" s="184">
        <v>43535</v>
      </c>
      <c r="H192" s="254">
        <v>43535</v>
      </c>
      <c r="I192" s="180" t="s">
        <v>15</v>
      </c>
      <c r="J192" s="185" t="s">
        <v>694</v>
      </c>
      <c r="L192" s="315"/>
      <c r="M192" s="213"/>
      <c r="N192" s="4"/>
      <c r="O192" s="4"/>
      <c r="P192" s="4"/>
    </row>
    <row r="193" spans="1:16" ht="13.5" thickBot="1">
      <c r="A193" s="303" t="s">
        <v>489</v>
      </c>
      <c r="B193" s="234" t="s">
        <v>596</v>
      </c>
      <c r="C193" s="234">
        <v>14220219</v>
      </c>
      <c r="D193" s="203">
        <v>56.13</v>
      </c>
      <c r="E193" s="205">
        <v>43522</v>
      </c>
      <c r="F193" s="209">
        <v>43523</v>
      </c>
      <c r="G193" s="204">
        <v>43529</v>
      </c>
      <c r="H193" s="375">
        <v>43524</v>
      </c>
      <c r="I193" s="376" t="s">
        <v>15</v>
      </c>
      <c r="J193" s="206" t="s">
        <v>574</v>
      </c>
      <c r="L193" s="213"/>
      <c r="M193" s="213"/>
      <c r="N193" s="4"/>
      <c r="O193" s="4"/>
      <c r="P193" s="4"/>
    </row>
    <row r="194" spans="1:16" ht="18.75" thickBot="1">
      <c r="A194" s="73"/>
      <c r="B194" s="74" t="s">
        <v>657</v>
      </c>
      <c r="C194" s="75"/>
      <c r="D194" s="76">
        <f>SUM(D134:D193)</f>
        <v>25290.68</v>
      </c>
      <c r="E194" s="57"/>
      <c r="F194" s="45"/>
      <c r="G194" s="46"/>
      <c r="H194" s="42"/>
      <c r="I194" s="4"/>
      <c r="J194" s="4"/>
      <c r="L194" s="4"/>
      <c r="M194" s="4"/>
      <c r="N194" s="4"/>
      <c r="O194" s="4"/>
      <c r="P194" s="4"/>
    </row>
    <row r="195" spans="1:16" ht="18">
      <c r="A195" s="70"/>
      <c r="B195" s="22"/>
      <c r="C195" s="71"/>
      <c r="D195" s="57"/>
      <c r="E195" s="57"/>
      <c r="F195" s="45"/>
      <c r="G195" s="46"/>
      <c r="H195" s="42"/>
      <c r="I195" s="4"/>
      <c r="J195" s="4"/>
      <c r="L195" s="4"/>
      <c r="M195" s="4"/>
      <c r="N195" s="4"/>
      <c r="O195" s="4"/>
      <c r="P195" s="4"/>
    </row>
    <row r="196" spans="1:16" ht="18">
      <c r="A196" s="70"/>
      <c r="B196" s="22"/>
      <c r="C196" s="71"/>
      <c r="D196" s="57"/>
      <c r="E196" s="57"/>
      <c r="F196" s="45"/>
      <c r="G196" s="46"/>
      <c r="H196" s="42"/>
      <c r="I196" s="4"/>
      <c r="J196" s="4"/>
      <c r="L196" s="4"/>
      <c r="M196" s="4"/>
      <c r="N196" s="4"/>
      <c r="O196" s="4"/>
      <c r="P196" s="4"/>
    </row>
    <row r="197" spans="1:16" ht="18">
      <c r="A197" s="70"/>
      <c r="B197" s="22"/>
      <c r="C197" s="71"/>
      <c r="D197" s="57"/>
      <c r="E197" s="57"/>
      <c r="F197" s="45"/>
      <c r="G197" s="46"/>
      <c r="H197" s="42"/>
      <c r="I197" s="4"/>
      <c r="J197" s="4"/>
      <c r="L197" s="4"/>
      <c r="M197" s="4"/>
      <c r="N197" s="4"/>
      <c r="O197" s="4"/>
      <c r="P197" s="4"/>
    </row>
    <row r="198" spans="1:16" ht="18">
      <c r="A198" s="70"/>
      <c r="B198" s="22"/>
      <c r="C198" s="71"/>
      <c r="D198" s="57"/>
      <c r="E198" s="57"/>
      <c r="F198" s="45"/>
      <c r="G198" s="46"/>
      <c r="H198" s="42"/>
      <c r="I198" s="4"/>
      <c r="J198" s="4"/>
      <c r="L198" s="4"/>
      <c r="M198" s="4"/>
      <c r="N198" s="4"/>
      <c r="O198" s="4"/>
      <c r="P198" s="4"/>
    </row>
    <row r="199" spans="1:16" ht="18">
      <c r="A199" s="70"/>
      <c r="B199" s="22"/>
      <c r="C199" s="71"/>
      <c r="D199" s="57"/>
      <c r="E199" s="57"/>
      <c r="F199" s="45"/>
      <c r="G199" s="46"/>
      <c r="H199" s="42"/>
      <c r="I199" s="4"/>
      <c r="J199" s="4"/>
      <c r="L199" s="4"/>
      <c r="M199" s="4"/>
      <c r="N199" s="4"/>
      <c r="O199" s="4"/>
      <c r="P199" s="4"/>
    </row>
    <row r="200" spans="1:16" ht="18">
      <c r="A200" s="70"/>
      <c r="B200" s="22"/>
      <c r="C200" s="71"/>
      <c r="D200" s="57"/>
      <c r="E200" s="57"/>
      <c r="F200" s="45"/>
      <c r="G200" s="46"/>
      <c r="H200" s="42"/>
      <c r="I200" s="4"/>
      <c r="J200" s="4"/>
      <c r="L200" s="4"/>
      <c r="M200" s="4"/>
      <c r="N200" s="4"/>
      <c r="O200" s="4"/>
      <c r="P200" s="4"/>
    </row>
    <row r="201" spans="1:16" ht="18">
      <c r="A201" s="70"/>
      <c r="B201" s="22"/>
      <c r="C201" s="71"/>
      <c r="D201" s="57"/>
      <c r="E201" s="57"/>
      <c r="F201" s="45"/>
      <c r="G201" s="46"/>
      <c r="H201" s="42"/>
      <c r="I201" s="4"/>
      <c r="J201" s="4"/>
      <c r="L201" s="4"/>
      <c r="M201" s="4"/>
      <c r="N201" s="4"/>
      <c r="O201" s="4"/>
      <c r="P201" s="4"/>
    </row>
    <row r="203" spans="1:10" ht="18">
      <c r="A203" s="70"/>
      <c r="B203" s="22"/>
      <c r="C203" s="71"/>
      <c r="D203" s="57"/>
      <c r="E203" s="57"/>
      <c r="F203" s="45"/>
      <c r="G203" s="46"/>
      <c r="H203" s="42"/>
      <c r="I203" s="4"/>
      <c r="J203" s="4"/>
    </row>
    <row r="204" spans="1:10" ht="18">
      <c r="A204" s="70"/>
      <c r="B204" s="22"/>
      <c r="C204" s="71"/>
      <c r="D204" s="57" t="s">
        <v>690</v>
      </c>
      <c r="E204" s="57"/>
      <c r="F204" s="45"/>
      <c r="G204" s="46"/>
      <c r="H204" s="42"/>
      <c r="I204" s="4"/>
      <c r="J204" s="4"/>
    </row>
    <row r="205" spans="1:10" ht="18.75" thickBot="1">
      <c r="A205" s="70"/>
      <c r="B205" s="22"/>
      <c r="C205" s="71"/>
      <c r="D205" s="57"/>
      <c r="E205" s="57"/>
      <c r="F205" s="45"/>
      <c r="G205" s="46"/>
      <c r="H205" s="42"/>
      <c r="I205" s="4"/>
      <c r="J205" s="4"/>
    </row>
    <row r="206" spans="1:10" ht="26.25" thickBot="1">
      <c r="A206" s="153" t="s">
        <v>6</v>
      </c>
      <c r="B206" s="60" t="s">
        <v>7</v>
      </c>
      <c r="C206" s="56" t="s">
        <v>8</v>
      </c>
      <c r="D206" s="56" t="s">
        <v>13</v>
      </c>
      <c r="E206" s="56" t="s">
        <v>47</v>
      </c>
      <c r="F206" s="56" t="s">
        <v>10</v>
      </c>
      <c r="G206" s="56" t="s">
        <v>9</v>
      </c>
      <c r="H206" s="58" t="s">
        <v>11</v>
      </c>
      <c r="I206" s="61" t="s">
        <v>14</v>
      </c>
      <c r="J206" s="62" t="s">
        <v>12</v>
      </c>
    </row>
    <row r="207" spans="1:10" ht="12.75">
      <c r="A207" s="159" t="s">
        <v>0</v>
      </c>
      <c r="B207" s="180"/>
      <c r="C207" s="180"/>
      <c r="D207" s="181"/>
      <c r="E207" s="34"/>
      <c r="F207" s="38"/>
      <c r="G207" s="184"/>
      <c r="H207" s="182"/>
      <c r="I207" s="191"/>
      <c r="J207" s="185"/>
    </row>
    <row r="208" spans="1:10" ht="12.75">
      <c r="A208" s="160" t="s">
        <v>2</v>
      </c>
      <c r="B208" s="180"/>
      <c r="C208" s="180"/>
      <c r="D208" s="181"/>
      <c r="E208" s="34"/>
      <c r="F208" s="38"/>
      <c r="G208" s="184"/>
      <c r="H208" s="182"/>
      <c r="I208" s="191"/>
      <c r="J208" s="185"/>
    </row>
    <row r="209" spans="1:10" ht="13.5" thickBot="1">
      <c r="A209" s="161" t="s">
        <v>3</v>
      </c>
      <c r="B209" s="147"/>
      <c r="C209" s="147"/>
      <c r="D209" s="148"/>
      <c r="E209" s="149"/>
      <c r="F209" s="150"/>
      <c r="G209" s="151"/>
      <c r="H209" s="149"/>
      <c r="I209" s="162"/>
      <c r="J209" s="163"/>
    </row>
    <row r="210" spans="1:10" ht="18.75" thickBot="1">
      <c r="A210" s="73"/>
      <c r="B210" s="74" t="s">
        <v>657</v>
      </c>
      <c r="C210" s="75"/>
      <c r="D210" s="76">
        <f>SUM(D207:D209)</f>
        <v>0</v>
      </c>
      <c r="E210" s="57"/>
      <c r="F210" s="45"/>
      <c r="G210" s="46"/>
      <c r="H210" s="42"/>
      <c r="I210" s="4"/>
      <c r="J210" s="4"/>
    </row>
    <row r="211" spans="1:10" ht="18">
      <c r="A211" s="70"/>
      <c r="B211" s="22"/>
      <c r="C211" s="71"/>
      <c r="D211" s="57"/>
      <c r="E211" s="57"/>
      <c r="F211" s="45"/>
      <c r="G211" s="46"/>
      <c r="H211" s="42"/>
      <c r="I211" s="4"/>
      <c r="J211" s="4"/>
    </row>
    <row r="214" ht="12.75">
      <c r="E214" t="s">
        <v>217</v>
      </c>
    </row>
    <row r="215" ht="12.75">
      <c r="H215" t="s">
        <v>409</v>
      </c>
    </row>
    <row r="240" spans="1:10" ht="18">
      <c r="A240" s="70"/>
      <c r="B240" s="22"/>
      <c r="C240" s="71"/>
      <c r="D240" s="57"/>
      <c r="E240" s="57"/>
      <c r="F240" s="45"/>
      <c r="G240" s="46"/>
      <c r="H240" s="42"/>
      <c r="I240" s="4"/>
      <c r="J240" s="4"/>
    </row>
    <row r="241" spans="2:8" ht="18">
      <c r="B241" s="9"/>
      <c r="C241" s="4"/>
      <c r="D241" s="22" t="s">
        <v>700</v>
      </c>
      <c r="E241" s="22"/>
      <c r="F241" s="22"/>
      <c r="G241" s="4"/>
      <c r="H241" s="4"/>
    </row>
    <row r="242" spans="2:10" ht="13.5" thickBot="1">
      <c r="B242" s="4"/>
      <c r="C242" s="4"/>
      <c r="D242" s="4"/>
      <c r="E242" s="4"/>
      <c r="F242" s="4"/>
      <c r="G242" s="4"/>
      <c r="H242" s="4"/>
      <c r="J242" t="s">
        <v>66</v>
      </c>
    </row>
    <row r="243" spans="1:17" ht="26.25" thickBot="1">
      <c r="A243" s="59" t="s">
        <v>6</v>
      </c>
      <c r="B243" s="60" t="s">
        <v>7</v>
      </c>
      <c r="C243" s="56" t="s">
        <v>8</v>
      </c>
      <c r="D243" s="56" t="s">
        <v>13</v>
      </c>
      <c r="E243" s="56" t="s">
        <v>47</v>
      </c>
      <c r="F243" s="56" t="s">
        <v>10</v>
      </c>
      <c r="G243" s="56" t="s">
        <v>9</v>
      </c>
      <c r="H243" s="58" t="s">
        <v>11</v>
      </c>
      <c r="I243" s="61" t="s">
        <v>14</v>
      </c>
      <c r="J243" s="62" t="s">
        <v>12</v>
      </c>
      <c r="L243" s="97">
        <v>43529</v>
      </c>
      <c r="M243" s="4"/>
      <c r="N243" s="97">
        <v>43543</v>
      </c>
      <c r="O243" s="4"/>
      <c r="P243" s="4"/>
      <c r="Q243" s="4"/>
    </row>
    <row r="244" spans="1:17" ht="12.75">
      <c r="A244" s="81" t="s">
        <v>450</v>
      </c>
      <c r="B244" s="49" t="s">
        <v>52</v>
      </c>
      <c r="C244" s="300">
        <v>30126514</v>
      </c>
      <c r="D244" s="50">
        <v>534</v>
      </c>
      <c r="E244" s="48">
        <v>43499</v>
      </c>
      <c r="F244" s="301">
        <v>43525</v>
      </c>
      <c r="G244" s="302">
        <v>43539</v>
      </c>
      <c r="H244" s="262">
        <v>43539</v>
      </c>
      <c r="I244" s="49" t="s">
        <v>15</v>
      </c>
      <c r="J244" s="265" t="s">
        <v>580</v>
      </c>
      <c r="L244" s="195">
        <v>367.2</v>
      </c>
      <c r="M244" s="4"/>
      <c r="N244" s="67">
        <v>3728.32</v>
      </c>
      <c r="O244" s="4"/>
      <c r="Q244" s="4"/>
    </row>
    <row r="245" spans="1:17" ht="12.75">
      <c r="A245" s="30" t="s">
        <v>451</v>
      </c>
      <c r="B245" s="5" t="s">
        <v>380</v>
      </c>
      <c r="C245" s="212">
        <v>270900200</v>
      </c>
      <c r="D245" s="31">
        <v>86.02</v>
      </c>
      <c r="E245" s="48">
        <v>43355</v>
      </c>
      <c r="F245" s="38">
        <v>43525</v>
      </c>
      <c r="G245" s="33">
        <v>43539</v>
      </c>
      <c r="H245" s="260">
        <v>43539</v>
      </c>
      <c r="I245" s="5" t="s">
        <v>15</v>
      </c>
      <c r="J245" s="127" t="s">
        <v>695</v>
      </c>
      <c r="L245" s="66">
        <v>40.08</v>
      </c>
      <c r="M245" s="4"/>
      <c r="N245" s="66">
        <v>180</v>
      </c>
      <c r="O245" s="4"/>
      <c r="Q245" s="4"/>
    </row>
    <row r="246" spans="1:17" ht="12.75">
      <c r="A246" s="30" t="s">
        <v>452</v>
      </c>
      <c r="B246" s="5" t="s">
        <v>380</v>
      </c>
      <c r="C246" s="212">
        <v>270900300</v>
      </c>
      <c r="D246" s="37">
        <v>86.02</v>
      </c>
      <c r="E246" s="48">
        <v>43355</v>
      </c>
      <c r="F246" s="38">
        <v>43525</v>
      </c>
      <c r="G246" s="33">
        <v>43539</v>
      </c>
      <c r="H246" s="260">
        <v>43539</v>
      </c>
      <c r="I246" s="5" t="s">
        <v>15</v>
      </c>
      <c r="J246" s="127" t="s">
        <v>695</v>
      </c>
      <c r="L246" s="190">
        <v>60</v>
      </c>
      <c r="M246" s="103"/>
      <c r="N246" s="66">
        <v>117.55</v>
      </c>
      <c r="O246" s="103"/>
      <c r="P246" s="4"/>
      <c r="Q246" s="4"/>
    </row>
    <row r="247" spans="1:17" ht="12.75">
      <c r="A247" s="30" t="s">
        <v>453</v>
      </c>
      <c r="B247" s="5" t="s">
        <v>380</v>
      </c>
      <c r="C247" s="212">
        <v>270900500</v>
      </c>
      <c r="D247" s="31">
        <v>86.18</v>
      </c>
      <c r="E247" s="48">
        <v>43355</v>
      </c>
      <c r="F247" s="38">
        <v>43525</v>
      </c>
      <c r="G247" s="33">
        <v>43539</v>
      </c>
      <c r="H247" s="260">
        <v>43539</v>
      </c>
      <c r="I247" s="5" t="s">
        <v>15</v>
      </c>
      <c r="J247" s="127" t="s">
        <v>695</v>
      </c>
      <c r="L247" s="331">
        <v>7214.04</v>
      </c>
      <c r="M247" s="213"/>
      <c r="N247" s="66">
        <v>5.38</v>
      </c>
      <c r="O247" s="213"/>
      <c r="P247" s="4"/>
      <c r="Q247" s="4"/>
    </row>
    <row r="248" spans="1:17" ht="12.75">
      <c r="A248" s="30" t="s">
        <v>454</v>
      </c>
      <c r="B248" s="5" t="s">
        <v>380</v>
      </c>
      <c r="C248" s="212">
        <v>270900600</v>
      </c>
      <c r="D248" s="125">
        <v>84.31</v>
      </c>
      <c r="E248" s="48">
        <v>43355</v>
      </c>
      <c r="F248" s="38">
        <v>43525</v>
      </c>
      <c r="G248" s="33">
        <v>43539</v>
      </c>
      <c r="H248" s="260">
        <v>43539</v>
      </c>
      <c r="I248" s="5" t="s">
        <v>15</v>
      </c>
      <c r="J248" s="127" t="s">
        <v>695</v>
      </c>
      <c r="L248" s="31">
        <f>SUM(L244:L247)</f>
        <v>7681.32</v>
      </c>
      <c r="M248" s="213"/>
      <c r="N248" s="31">
        <f>SUM(N244:N247)</f>
        <v>4031.2500000000005</v>
      </c>
      <c r="O248" s="213"/>
      <c r="P248" s="4"/>
      <c r="Q248" s="4"/>
    </row>
    <row r="249" spans="1:17" ht="12.75">
      <c r="A249" s="30" t="s">
        <v>455</v>
      </c>
      <c r="B249" s="5" t="s">
        <v>380</v>
      </c>
      <c r="C249" s="212">
        <v>270900900</v>
      </c>
      <c r="D249" s="31">
        <v>90.98</v>
      </c>
      <c r="E249" s="48">
        <v>43355</v>
      </c>
      <c r="F249" s="38">
        <v>43525</v>
      </c>
      <c r="G249" s="33">
        <v>43539</v>
      </c>
      <c r="H249" s="260">
        <v>43539</v>
      </c>
      <c r="I249" s="5" t="s">
        <v>15</v>
      </c>
      <c r="J249" s="127" t="s">
        <v>695</v>
      </c>
      <c r="M249" s="97">
        <v>43535</v>
      </c>
      <c r="N249" s="44"/>
      <c r="O249" s="97">
        <v>43556</v>
      </c>
      <c r="P249" s="4"/>
      <c r="Q249" s="4"/>
    </row>
    <row r="250" spans="1:17" ht="12.75">
      <c r="A250" s="30" t="s">
        <v>456</v>
      </c>
      <c r="B250" s="5" t="s">
        <v>380</v>
      </c>
      <c r="C250" s="212">
        <v>270901000</v>
      </c>
      <c r="D250" s="37">
        <v>89.11</v>
      </c>
      <c r="E250" s="48">
        <v>43355</v>
      </c>
      <c r="F250" s="38">
        <v>43525</v>
      </c>
      <c r="G250" s="33">
        <v>43539</v>
      </c>
      <c r="H250" s="260">
        <v>43539</v>
      </c>
      <c r="I250" s="5" t="s">
        <v>15</v>
      </c>
      <c r="J250" s="127" t="s">
        <v>695</v>
      </c>
      <c r="M250" s="68">
        <v>196</v>
      </c>
      <c r="N250" s="4"/>
      <c r="O250" s="68">
        <v>103.4</v>
      </c>
      <c r="Q250" s="4"/>
    </row>
    <row r="251" spans="1:17" ht="12.75">
      <c r="A251" s="30" t="s">
        <v>457</v>
      </c>
      <c r="B251" s="5" t="s">
        <v>303</v>
      </c>
      <c r="C251" s="5">
        <v>201902002</v>
      </c>
      <c r="D251" s="181">
        <v>60</v>
      </c>
      <c r="E251" s="182">
        <v>43524</v>
      </c>
      <c r="F251" s="183">
        <v>43525</v>
      </c>
      <c r="G251" s="184">
        <v>43532</v>
      </c>
      <c r="H251" s="255">
        <v>43532</v>
      </c>
      <c r="I251" s="309" t="s">
        <v>15</v>
      </c>
      <c r="J251" s="185" t="s">
        <v>446</v>
      </c>
      <c r="M251" s="69">
        <v>140.13</v>
      </c>
      <c r="N251" s="4"/>
      <c r="O251" s="69">
        <v>69.48</v>
      </c>
      <c r="Q251" s="4"/>
    </row>
    <row r="252" spans="1:17" ht="12.75">
      <c r="A252" s="30" t="s">
        <v>458</v>
      </c>
      <c r="B252" s="180" t="s">
        <v>697</v>
      </c>
      <c r="C252" s="180">
        <v>19114502065</v>
      </c>
      <c r="D252" s="181">
        <v>458.9</v>
      </c>
      <c r="E252" s="34">
        <v>43525</v>
      </c>
      <c r="F252" s="38">
        <v>43525</v>
      </c>
      <c r="G252" s="184">
        <v>43539</v>
      </c>
      <c r="H252" s="254">
        <v>43529</v>
      </c>
      <c r="I252" s="191" t="s">
        <v>15</v>
      </c>
      <c r="J252" s="185" t="s">
        <v>698</v>
      </c>
      <c r="L252" s="103"/>
      <c r="M252" s="37">
        <f>SUM(M250:M251)</f>
        <v>336.13</v>
      </c>
      <c r="N252" s="103"/>
      <c r="O252" s="37">
        <f>SUM(O250:O251)</f>
        <v>172.88</v>
      </c>
      <c r="Q252" s="4"/>
    </row>
    <row r="253" spans="1:17" ht="12.75">
      <c r="A253" s="30" t="s">
        <v>459</v>
      </c>
      <c r="B253" s="180" t="s">
        <v>729</v>
      </c>
      <c r="C253" s="180">
        <v>2019006</v>
      </c>
      <c r="D253" s="181">
        <v>1530</v>
      </c>
      <c r="E253" s="182">
        <v>43524</v>
      </c>
      <c r="F253" s="183">
        <v>43525</v>
      </c>
      <c r="G253" s="184">
        <v>43538</v>
      </c>
      <c r="H253" s="260">
        <v>43551</v>
      </c>
      <c r="I253" s="180" t="s">
        <v>15</v>
      </c>
      <c r="J253" s="185" t="s">
        <v>730</v>
      </c>
      <c r="L253" s="97">
        <v>43538</v>
      </c>
      <c r="M253" s="47"/>
      <c r="N253" s="97">
        <v>43537</v>
      </c>
      <c r="O253" s="98"/>
      <c r="P253" s="4"/>
      <c r="Q253" s="4"/>
    </row>
    <row r="254" spans="1:17" ht="12.75">
      <c r="A254" s="30" t="s">
        <v>460</v>
      </c>
      <c r="B254" s="180" t="s">
        <v>448</v>
      </c>
      <c r="C254" s="180">
        <v>2194900002</v>
      </c>
      <c r="D254" s="181">
        <v>63.52</v>
      </c>
      <c r="E254" s="182">
        <v>43526</v>
      </c>
      <c r="F254" s="183">
        <v>43528</v>
      </c>
      <c r="G254" s="184">
        <v>43540</v>
      </c>
      <c r="H254" s="260">
        <v>43539</v>
      </c>
      <c r="I254" s="180" t="s">
        <v>15</v>
      </c>
      <c r="J254" s="185" t="s">
        <v>584</v>
      </c>
      <c r="L254" s="66">
        <v>93.43</v>
      </c>
      <c r="M254" s="98"/>
      <c r="N254" s="68">
        <v>189</v>
      </c>
      <c r="O254" s="103"/>
      <c r="P254" s="4"/>
      <c r="Q254" s="4"/>
    </row>
    <row r="255" spans="1:17" ht="12.75">
      <c r="A255" s="35" t="s">
        <v>461</v>
      </c>
      <c r="B255" s="5" t="s">
        <v>569</v>
      </c>
      <c r="C255" s="5">
        <v>19005407</v>
      </c>
      <c r="D255" s="181">
        <v>93.43</v>
      </c>
      <c r="E255" s="40">
        <v>43524</v>
      </c>
      <c r="F255" s="32">
        <v>43525</v>
      </c>
      <c r="G255" s="39">
        <v>43538</v>
      </c>
      <c r="H255" s="255">
        <v>43538</v>
      </c>
      <c r="I255" s="309" t="s">
        <v>15</v>
      </c>
      <c r="J255" s="185" t="s">
        <v>572</v>
      </c>
      <c r="L255" s="37">
        <f>SUM(L254)</f>
        <v>93.43</v>
      </c>
      <c r="M255" s="83"/>
      <c r="N255" s="37">
        <v>189</v>
      </c>
      <c r="O255" s="213"/>
      <c r="P255" s="103"/>
      <c r="Q255" s="4"/>
    </row>
    <row r="256" spans="1:17" ht="12.75">
      <c r="A256" s="35" t="s">
        <v>462</v>
      </c>
      <c r="B256" s="180" t="s">
        <v>521</v>
      </c>
      <c r="C256" s="180">
        <v>1011905980</v>
      </c>
      <c r="D256" s="181">
        <v>97.22</v>
      </c>
      <c r="E256" s="34">
        <v>43525</v>
      </c>
      <c r="F256" s="38">
        <v>43528</v>
      </c>
      <c r="G256" s="184">
        <v>43539</v>
      </c>
      <c r="H256" s="260">
        <v>43539</v>
      </c>
      <c r="I256" s="191" t="s">
        <v>15</v>
      </c>
      <c r="J256" s="185" t="s">
        <v>46</v>
      </c>
      <c r="L256" s="98"/>
      <c r="M256" s="251">
        <v>43539</v>
      </c>
      <c r="N256" s="213"/>
      <c r="O256" s="251">
        <v>43551</v>
      </c>
      <c r="P256" s="98"/>
      <c r="Q256" s="4"/>
    </row>
    <row r="257" spans="1:17" ht="12.75">
      <c r="A257" s="35" t="s">
        <v>463</v>
      </c>
      <c r="B257" s="180" t="s">
        <v>521</v>
      </c>
      <c r="C257" s="180">
        <v>1011905981</v>
      </c>
      <c r="D257" s="181">
        <v>65.9</v>
      </c>
      <c r="E257" s="34">
        <v>43525</v>
      </c>
      <c r="F257" s="38">
        <v>43528</v>
      </c>
      <c r="G257" s="184">
        <v>43539</v>
      </c>
      <c r="H257" s="260">
        <v>43539</v>
      </c>
      <c r="I257" s="191" t="s">
        <v>15</v>
      </c>
      <c r="J257" s="185" t="s">
        <v>46</v>
      </c>
      <c r="L257" s="141"/>
      <c r="M257" s="72">
        <v>534</v>
      </c>
      <c r="N257" s="213"/>
      <c r="O257" s="72">
        <v>1530</v>
      </c>
      <c r="P257" s="44"/>
      <c r="Q257" s="4"/>
    </row>
    <row r="258" spans="1:17" ht="12.75">
      <c r="A258" s="35" t="s">
        <v>464</v>
      </c>
      <c r="B258" s="180" t="s">
        <v>54</v>
      </c>
      <c r="C258" s="196">
        <v>7264051436</v>
      </c>
      <c r="D258" s="181">
        <v>38</v>
      </c>
      <c r="E258" s="182">
        <v>43525</v>
      </c>
      <c r="F258" s="183">
        <v>43528</v>
      </c>
      <c r="G258" s="184">
        <v>43539</v>
      </c>
      <c r="H258" s="260">
        <v>43539</v>
      </c>
      <c r="I258" s="180" t="s">
        <v>15</v>
      </c>
      <c r="J258" s="185" t="s">
        <v>696</v>
      </c>
      <c r="L258" s="98"/>
      <c r="M258" s="66">
        <v>86.02</v>
      </c>
      <c r="N258" s="44"/>
      <c r="O258" s="190">
        <v>132.64</v>
      </c>
      <c r="P258" s="4"/>
      <c r="Q258" s="4"/>
    </row>
    <row r="259" spans="1:17" ht="12.75">
      <c r="A259" s="35" t="s">
        <v>465</v>
      </c>
      <c r="B259" s="180" t="s">
        <v>48</v>
      </c>
      <c r="C259" s="180">
        <v>6126080</v>
      </c>
      <c r="D259" s="181">
        <v>11.89</v>
      </c>
      <c r="E259" s="182">
        <v>43525</v>
      </c>
      <c r="F259" s="183">
        <v>43528</v>
      </c>
      <c r="G259" s="188">
        <v>43539</v>
      </c>
      <c r="H259" s="260">
        <v>43539</v>
      </c>
      <c r="I259" s="180" t="s">
        <v>15</v>
      </c>
      <c r="J259" s="189" t="s">
        <v>699</v>
      </c>
      <c r="L259" s="83"/>
      <c r="M259" s="67">
        <v>86.02</v>
      </c>
      <c r="N259" s="83"/>
      <c r="O259" s="190">
        <v>51.71</v>
      </c>
      <c r="P259" s="4"/>
      <c r="Q259" s="119"/>
    </row>
    <row r="260" spans="1:17" ht="12.75">
      <c r="A260" s="35" t="s">
        <v>466</v>
      </c>
      <c r="B260" s="63" t="s">
        <v>213</v>
      </c>
      <c r="C260" s="63">
        <v>1911010659</v>
      </c>
      <c r="D260" s="37">
        <v>3728.32</v>
      </c>
      <c r="E260" s="121">
        <v>43529</v>
      </c>
      <c r="F260" s="122">
        <v>43529</v>
      </c>
      <c r="G260" s="33">
        <v>43543</v>
      </c>
      <c r="H260" s="258">
        <v>43543</v>
      </c>
      <c r="I260" s="120" t="s">
        <v>15</v>
      </c>
      <c r="J260" s="29" t="s">
        <v>701</v>
      </c>
      <c r="L260" s="213"/>
      <c r="M260" s="66">
        <v>86.18</v>
      </c>
      <c r="N260" s="213"/>
      <c r="O260" s="190">
        <v>7.2</v>
      </c>
      <c r="P260" s="4"/>
      <c r="Q260" s="4"/>
    </row>
    <row r="261" spans="1:17" ht="12.75">
      <c r="A261" s="35" t="s">
        <v>467</v>
      </c>
      <c r="B261" s="5" t="s">
        <v>705</v>
      </c>
      <c r="C261" s="49">
        <v>50419</v>
      </c>
      <c r="D261" s="192">
        <v>72</v>
      </c>
      <c r="E261" s="40">
        <v>408771</v>
      </c>
      <c r="F261" s="43">
        <v>43529</v>
      </c>
      <c r="G261" s="39">
        <v>43553</v>
      </c>
      <c r="H261" s="260">
        <v>43553</v>
      </c>
      <c r="I261" s="266" t="s">
        <v>15</v>
      </c>
      <c r="J261" s="194" t="s">
        <v>706</v>
      </c>
      <c r="L261" s="213"/>
      <c r="M261" s="131">
        <v>84.31</v>
      </c>
      <c r="N261" s="213"/>
      <c r="O261" s="190">
        <v>74.21</v>
      </c>
      <c r="Q261" s="4"/>
    </row>
    <row r="262" spans="1:17" ht="12.75">
      <c r="A262" s="35" t="s">
        <v>468</v>
      </c>
      <c r="B262" s="78" t="s">
        <v>682</v>
      </c>
      <c r="C262" s="329">
        <v>3042019</v>
      </c>
      <c r="D262" s="330">
        <v>7214.04</v>
      </c>
      <c r="E262" s="291">
        <v>43528</v>
      </c>
      <c r="F262" s="296">
        <v>43529</v>
      </c>
      <c r="G262" s="39">
        <v>43532</v>
      </c>
      <c r="H262" s="255">
        <v>43532</v>
      </c>
      <c r="I262" s="78" t="s">
        <v>15</v>
      </c>
      <c r="J262" s="80" t="s">
        <v>708</v>
      </c>
      <c r="L262" s="44"/>
      <c r="M262" s="66">
        <v>90.98</v>
      </c>
      <c r="N262" s="44"/>
      <c r="O262" s="66">
        <v>13</v>
      </c>
      <c r="Q262" s="4"/>
    </row>
    <row r="263" spans="1:17" ht="12.75">
      <c r="A263" s="35" t="s">
        <v>469</v>
      </c>
      <c r="B263" s="180" t="s">
        <v>50</v>
      </c>
      <c r="C263" s="180">
        <v>8228162772</v>
      </c>
      <c r="D263" s="181">
        <v>103.4</v>
      </c>
      <c r="E263" s="182">
        <v>43525</v>
      </c>
      <c r="F263" s="183">
        <v>43530</v>
      </c>
      <c r="G263" s="188">
        <v>43556</v>
      </c>
      <c r="H263" s="258">
        <v>43556</v>
      </c>
      <c r="I263" s="180" t="s">
        <v>15</v>
      </c>
      <c r="J263" s="189" t="s">
        <v>753</v>
      </c>
      <c r="L263" s="213"/>
      <c r="M263" s="67">
        <v>89.11</v>
      </c>
      <c r="N263" s="4"/>
      <c r="O263" s="190">
        <v>62.41</v>
      </c>
      <c r="Q263" s="4"/>
    </row>
    <row r="264" spans="1:17" ht="12.75">
      <c r="A264" s="35" t="s">
        <v>470</v>
      </c>
      <c r="B264" s="191" t="s">
        <v>65</v>
      </c>
      <c r="C264" s="191">
        <v>2005019</v>
      </c>
      <c r="D264" s="181">
        <v>140.3</v>
      </c>
      <c r="E264" s="182">
        <v>43521</v>
      </c>
      <c r="F264" s="183">
        <v>43530</v>
      </c>
      <c r="G264" s="184">
        <v>43535</v>
      </c>
      <c r="H264" s="254">
        <v>43535</v>
      </c>
      <c r="I264" s="191" t="s">
        <v>15</v>
      </c>
      <c r="J264" s="185" t="s">
        <v>582</v>
      </c>
      <c r="L264" s="213"/>
      <c r="M264" s="190">
        <v>63.52</v>
      </c>
      <c r="N264" s="4"/>
      <c r="O264" s="190">
        <v>78.02</v>
      </c>
      <c r="Q264" s="4"/>
    </row>
    <row r="265" spans="1:17" ht="12.75">
      <c r="A265" s="35" t="s">
        <v>471</v>
      </c>
      <c r="B265" s="5" t="s">
        <v>514</v>
      </c>
      <c r="C265" s="49">
        <v>7459829184</v>
      </c>
      <c r="D265" s="192">
        <v>5</v>
      </c>
      <c r="E265" s="40">
        <v>43528</v>
      </c>
      <c r="F265" s="43">
        <v>43530</v>
      </c>
      <c r="G265" s="39">
        <v>43542</v>
      </c>
      <c r="H265" s="260">
        <v>43542</v>
      </c>
      <c r="I265" s="266" t="s">
        <v>15</v>
      </c>
      <c r="J265" s="194" t="s">
        <v>709</v>
      </c>
      <c r="L265" s="44"/>
      <c r="M265" s="190">
        <v>97.22</v>
      </c>
      <c r="N265" s="4"/>
      <c r="O265" s="190">
        <v>135.96</v>
      </c>
      <c r="Q265" s="4"/>
    </row>
    <row r="266" spans="1:17" ht="12.75">
      <c r="A266" s="35" t="s">
        <v>472</v>
      </c>
      <c r="B266" s="5" t="s">
        <v>514</v>
      </c>
      <c r="C266" s="49">
        <v>7459829172</v>
      </c>
      <c r="D266" s="192">
        <v>33.02</v>
      </c>
      <c r="E266" s="40">
        <v>43528</v>
      </c>
      <c r="F266" s="43">
        <v>43530</v>
      </c>
      <c r="G266" s="39">
        <v>43542</v>
      </c>
      <c r="H266" s="260">
        <v>43542</v>
      </c>
      <c r="I266" s="266" t="s">
        <v>15</v>
      </c>
      <c r="J266" s="194" t="s">
        <v>709</v>
      </c>
      <c r="L266" s="83"/>
      <c r="M266" s="190">
        <v>65.9</v>
      </c>
      <c r="N266" s="4"/>
      <c r="O266" s="190">
        <v>103.33</v>
      </c>
      <c r="Q266" s="4"/>
    </row>
    <row r="267" spans="1:17" ht="12.75">
      <c r="A267" s="35" t="s">
        <v>473</v>
      </c>
      <c r="B267" s="63" t="s">
        <v>213</v>
      </c>
      <c r="C267" s="63">
        <v>1923010543</v>
      </c>
      <c r="D267" s="37">
        <v>258.68</v>
      </c>
      <c r="E267" s="121">
        <v>43531</v>
      </c>
      <c r="F267" s="122">
        <v>43531</v>
      </c>
      <c r="G267" s="33">
        <v>43545</v>
      </c>
      <c r="H267" s="258">
        <v>43544</v>
      </c>
      <c r="I267" s="120" t="s">
        <v>15</v>
      </c>
      <c r="J267" s="29" t="s">
        <v>710</v>
      </c>
      <c r="L267" s="83"/>
      <c r="M267" s="190">
        <v>38</v>
      </c>
      <c r="N267" s="4"/>
      <c r="O267" s="190">
        <v>378.65</v>
      </c>
      <c r="Q267" s="4"/>
    </row>
    <row r="268" spans="1:17" ht="12.75">
      <c r="A268" s="35" t="s">
        <v>474</v>
      </c>
      <c r="B268" s="191" t="s">
        <v>49</v>
      </c>
      <c r="C268" s="191">
        <v>229000403</v>
      </c>
      <c r="D268" s="192">
        <v>5.38</v>
      </c>
      <c r="E268" s="179">
        <v>43529</v>
      </c>
      <c r="F268" s="193">
        <v>43530</v>
      </c>
      <c r="G268" s="188">
        <v>43539</v>
      </c>
      <c r="H268" s="260">
        <v>43543</v>
      </c>
      <c r="I268" s="191" t="s">
        <v>15</v>
      </c>
      <c r="J268" s="194" t="s">
        <v>757</v>
      </c>
      <c r="L268" s="103"/>
      <c r="M268" s="190">
        <v>11.89</v>
      </c>
      <c r="N268" s="4"/>
      <c r="O268" s="66">
        <v>69.48</v>
      </c>
      <c r="Q268" s="4"/>
    </row>
    <row r="269" spans="1:17" ht="12.75">
      <c r="A269" s="85" t="s">
        <v>475</v>
      </c>
      <c r="B269" s="49" t="s">
        <v>577</v>
      </c>
      <c r="C269" s="310">
        <v>1201901883</v>
      </c>
      <c r="D269" s="50">
        <v>142.99</v>
      </c>
      <c r="E269" s="54">
        <v>43524</v>
      </c>
      <c r="F269" s="52">
        <v>43531</v>
      </c>
      <c r="G269" s="53">
        <v>43544</v>
      </c>
      <c r="H269" s="182">
        <v>43544</v>
      </c>
      <c r="I269" s="49" t="s">
        <v>15</v>
      </c>
      <c r="J269" s="265" t="s">
        <v>711</v>
      </c>
      <c r="L269" s="213"/>
      <c r="M269" s="37">
        <f>SUM(M257:M268)</f>
        <v>1333.15</v>
      </c>
      <c r="N269" s="4"/>
      <c r="O269" s="356">
        <f>SUM(O257:O268)</f>
        <v>2636.61</v>
      </c>
      <c r="Q269" s="4"/>
    </row>
    <row r="270" spans="1:17" ht="12.75">
      <c r="A270" s="35" t="s">
        <v>476</v>
      </c>
      <c r="B270" s="200" t="s">
        <v>52</v>
      </c>
      <c r="C270" s="307">
        <v>2911052125</v>
      </c>
      <c r="D270" s="201">
        <v>-31.92</v>
      </c>
      <c r="E270" s="48">
        <v>43528</v>
      </c>
      <c r="F270" s="38">
        <v>43531</v>
      </c>
      <c r="G270" s="33">
        <v>43543</v>
      </c>
      <c r="H270" s="256">
        <v>43539</v>
      </c>
      <c r="I270" s="314" t="s">
        <v>15</v>
      </c>
      <c r="J270" s="202" t="s">
        <v>712</v>
      </c>
      <c r="L270" s="97">
        <v>43542</v>
      </c>
      <c r="M270" s="44"/>
      <c r="N270" s="97">
        <v>43557</v>
      </c>
      <c r="Q270" s="4"/>
    </row>
    <row r="271" spans="1:17" ht="12.75">
      <c r="A271" s="35" t="s">
        <v>477</v>
      </c>
      <c r="B271" s="287" t="s">
        <v>52</v>
      </c>
      <c r="C271" s="393">
        <v>2811046973</v>
      </c>
      <c r="D271" s="50">
        <v>94.95</v>
      </c>
      <c r="E271" s="48">
        <v>43528</v>
      </c>
      <c r="F271" s="38">
        <v>43532</v>
      </c>
      <c r="G271" s="33">
        <v>43542</v>
      </c>
      <c r="H271" s="256">
        <v>43542</v>
      </c>
      <c r="I271" s="305" t="s">
        <v>15</v>
      </c>
      <c r="J271" s="377" t="s">
        <v>712</v>
      </c>
      <c r="L271" s="195">
        <v>5</v>
      </c>
      <c r="M271" s="44"/>
      <c r="N271" s="68">
        <v>21.6</v>
      </c>
      <c r="Q271" s="4"/>
    </row>
    <row r="272" spans="1:17" ht="12.75">
      <c r="A272" s="35" t="s">
        <v>478</v>
      </c>
      <c r="B272" s="5" t="s">
        <v>713</v>
      </c>
      <c r="C272" s="49">
        <v>40319042</v>
      </c>
      <c r="D272" s="192">
        <v>180</v>
      </c>
      <c r="E272" s="40">
        <v>43529</v>
      </c>
      <c r="F272" s="43">
        <v>43532</v>
      </c>
      <c r="G272" s="39">
        <v>43543</v>
      </c>
      <c r="H272" s="260">
        <v>43543</v>
      </c>
      <c r="I272" s="266" t="s">
        <v>15</v>
      </c>
      <c r="J272" s="194" t="s">
        <v>714</v>
      </c>
      <c r="L272" s="195">
        <v>33.02</v>
      </c>
      <c r="N272" s="37">
        <v>21.6</v>
      </c>
      <c r="Q272" s="4"/>
    </row>
    <row r="273" spans="1:17" ht="12.75">
      <c r="A273" s="35" t="s">
        <v>479</v>
      </c>
      <c r="B273" s="180" t="s">
        <v>591</v>
      </c>
      <c r="C273" s="180">
        <v>331522169</v>
      </c>
      <c r="D273" s="181">
        <v>17</v>
      </c>
      <c r="E273" s="34">
        <v>43531</v>
      </c>
      <c r="F273" s="52">
        <v>43531</v>
      </c>
      <c r="G273" s="184">
        <v>43545</v>
      </c>
      <c r="H273" s="254">
        <v>43545</v>
      </c>
      <c r="I273" s="180" t="s">
        <v>15</v>
      </c>
      <c r="J273" s="189" t="s">
        <v>676</v>
      </c>
      <c r="L273" s="72">
        <v>94.45</v>
      </c>
      <c r="M273" s="47"/>
      <c r="O273" s="47"/>
      <c r="P273" s="4"/>
      <c r="Q273" s="4"/>
    </row>
    <row r="274" spans="1:17" ht="12.75">
      <c r="A274" s="35" t="s">
        <v>480</v>
      </c>
      <c r="B274" s="5" t="s">
        <v>237</v>
      </c>
      <c r="C274" s="176">
        <v>83605979</v>
      </c>
      <c r="D274" s="31">
        <v>117.55</v>
      </c>
      <c r="E274" s="40">
        <v>43532</v>
      </c>
      <c r="F274" s="38">
        <v>43532</v>
      </c>
      <c r="G274" s="39">
        <v>43543</v>
      </c>
      <c r="H274" s="255">
        <v>43543</v>
      </c>
      <c r="I274" s="176" t="s">
        <v>15</v>
      </c>
      <c r="J274" s="29" t="s">
        <v>748</v>
      </c>
      <c r="L274" s="31">
        <f>SUM(L271:L273)</f>
        <v>132.47</v>
      </c>
      <c r="M274" s="4"/>
      <c r="O274" s="83"/>
      <c r="P274" s="4"/>
      <c r="Q274" s="4"/>
    </row>
    <row r="275" spans="1:17" ht="12.75">
      <c r="A275" s="104"/>
      <c r="B275" s="9"/>
      <c r="C275" s="9"/>
      <c r="D275" s="47"/>
      <c r="E275" s="105"/>
      <c r="F275" s="106"/>
      <c r="G275" s="107"/>
      <c r="H275" s="105"/>
      <c r="I275" s="112"/>
      <c r="J275" s="9"/>
      <c r="L275" s="4"/>
      <c r="M275" s="4"/>
      <c r="N275" s="44"/>
      <c r="O275" s="83"/>
      <c r="P275" s="4"/>
      <c r="Q275" s="4"/>
    </row>
    <row r="276" spans="1:17" ht="12.75">
      <c r="A276" s="89"/>
      <c r="B276" s="90"/>
      <c r="C276" s="90"/>
      <c r="D276" s="91"/>
      <c r="E276" s="92"/>
      <c r="F276" s="93"/>
      <c r="G276" s="94"/>
      <c r="H276" s="95"/>
      <c r="I276" s="90"/>
      <c r="J276" s="90"/>
      <c r="L276" s="4"/>
      <c r="M276" s="4"/>
      <c r="N276" s="4"/>
      <c r="O276" s="4"/>
      <c r="P276" s="4"/>
      <c r="Q276" s="4"/>
    </row>
    <row r="277" spans="1:17" ht="12.75">
      <c r="A277" s="87" t="s">
        <v>481</v>
      </c>
      <c r="B277" s="5" t="s">
        <v>716</v>
      </c>
      <c r="C277" s="176">
        <v>1493914</v>
      </c>
      <c r="D277" s="31">
        <v>189</v>
      </c>
      <c r="E277" s="40">
        <v>43536</v>
      </c>
      <c r="F277" s="38">
        <v>43536</v>
      </c>
      <c r="G277" s="39">
        <v>43537</v>
      </c>
      <c r="H277" s="255">
        <v>43537</v>
      </c>
      <c r="I277" s="5" t="s">
        <v>15</v>
      </c>
      <c r="J277" s="29" t="s">
        <v>717</v>
      </c>
      <c r="L277" s="97">
        <v>43544</v>
      </c>
      <c r="M277" s="4"/>
      <c r="N277" s="4"/>
      <c r="O277" s="4"/>
      <c r="P277" s="4"/>
      <c r="Q277" s="4"/>
    </row>
    <row r="278" spans="1:15" ht="12.75">
      <c r="A278" s="35" t="s">
        <v>482</v>
      </c>
      <c r="B278" s="5" t="s">
        <v>569</v>
      </c>
      <c r="C278" s="5">
        <v>19006509</v>
      </c>
      <c r="D278" s="181">
        <v>132.64</v>
      </c>
      <c r="E278" s="40">
        <v>43535</v>
      </c>
      <c r="F278" s="32">
        <v>43536</v>
      </c>
      <c r="G278" s="39">
        <v>43549</v>
      </c>
      <c r="H278" s="255">
        <v>43551</v>
      </c>
      <c r="I278" s="309" t="s">
        <v>15</v>
      </c>
      <c r="J278" s="185" t="s">
        <v>572</v>
      </c>
      <c r="L278" s="195">
        <v>142.99</v>
      </c>
      <c r="M278" s="4"/>
      <c r="N278" s="103"/>
      <c r="O278" s="4"/>
    </row>
    <row r="279" spans="1:15" ht="12.75">
      <c r="A279" s="35" t="s">
        <v>218</v>
      </c>
      <c r="B279" s="180" t="s">
        <v>521</v>
      </c>
      <c r="C279" s="180">
        <v>1011906922</v>
      </c>
      <c r="D279" s="181">
        <v>51.71</v>
      </c>
      <c r="E279" s="40">
        <v>43535</v>
      </c>
      <c r="F279" s="32">
        <v>43536</v>
      </c>
      <c r="G279" s="39">
        <v>43549</v>
      </c>
      <c r="H279" s="255">
        <v>43551</v>
      </c>
      <c r="I279" s="191" t="s">
        <v>15</v>
      </c>
      <c r="J279" s="185" t="s">
        <v>46</v>
      </c>
      <c r="L279" s="195">
        <v>7.73</v>
      </c>
      <c r="M279" s="4"/>
      <c r="N279" s="213"/>
      <c r="O279" s="4"/>
    </row>
    <row r="280" spans="1:15" ht="12.75">
      <c r="A280" s="77" t="s">
        <v>219</v>
      </c>
      <c r="B280" s="180" t="s">
        <v>521</v>
      </c>
      <c r="C280" s="180">
        <v>1011906972</v>
      </c>
      <c r="D280" s="181">
        <v>7.2</v>
      </c>
      <c r="E280" s="40">
        <v>43535</v>
      </c>
      <c r="F280" s="32">
        <v>43536</v>
      </c>
      <c r="G280" s="39">
        <v>43549</v>
      </c>
      <c r="H280" s="255">
        <v>43551</v>
      </c>
      <c r="I280" s="191" t="s">
        <v>15</v>
      </c>
      <c r="J280" s="185" t="s">
        <v>46</v>
      </c>
      <c r="L280" s="72">
        <v>14.22</v>
      </c>
      <c r="M280" s="4"/>
      <c r="N280" s="213"/>
      <c r="O280" s="4"/>
    </row>
    <row r="281" spans="1:15" ht="12.75">
      <c r="A281" s="175" t="s">
        <v>483</v>
      </c>
      <c r="B281" s="180" t="s">
        <v>521</v>
      </c>
      <c r="C281" s="180">
        <v>1011906920</v>
      </c>
      <c r="D281" s="181">
        <v>74.21</v>
      </c>
      <c r="E281" s="34">
        <v>43535</v>
      </c>
      <c r="F281" s="38">
        <v>43536</v>
      </c>
      <c r="G281" s="184">
        <v>43549</v>
      </c>
      <c r="H281" s="255">
        <v>43551</v>
      </c>
      <c r="I281" s="191" t="s">
        <v>15</v>
      </c>
      <c r="J281" s="185" t="s">
        <v>46</v>
      </c>
      <c r="L281" s="31">
        <f>SUM(L278:L280)</f>
        <v>164.94</v>
      </c>
      <c r="M281" s="4"/>
      <c r="N281" s="44"/>
      <c r="O281" s="4"/>
    </row>
    <row r="282" spans="1:15" ht="12.75">
      <c r="A282" s="30" t="s">
        <v>484</v>
      </c>
      <c r="B282" s="180" t="s">
        <v>510</v>
      </c>
      <c r="C282" s="263">
        <v>201903102</v>
      </c>
      <c r="D282" s="181">
        <v>11.4</v>
      </c>
      <c r="E282" s="182">
        <v>43524</v>
      </c>
      <c r="F282" s="183">
        <v>43537</v>
      </c>
      <c r="G282" s="184">
        <v>43554</v>
      </c>
      <c r="H282" s="254">
        <v>43553</v>
      </c>
      <c r="I282" s="180" t="s">
        <v>15</v>
      </c>
      <c r="J282" s="185" t="s">
        <v>718</v>
      </c>
      <c r="L282" s="83"/>
      <c r="M282" s="251">
        <v>43545</v>
      </c>
      <c r="N282" s="4"/>
      <c r="O282" s="4"/>
    </row>
    <row r="283" spans="1:15" ht="12.75">
      <c r="A283" s="30" t="s">
        <v>220</v>
      </c>
      <c r="B283" s="180" t="s">
        <v>512</v>
      </c>
      <c r="C283" s="180">
        <v>102249269</v>
      </c>
      <c r="D283" s="181">
        <v>135.96</v>
      </c>
      <c r="E283" s="34">
        <v>43537</v>
      </c>
      <c r="F283" s="38">
        <v>43537</v>
      </c>
      <c r="G283" s="184">
        <v>43551</v>
      </c>
      <c r="H283" s="255">
        <v>43551</v>
      </c>
      <c r="I283" s="180" t="s">
        <v>15</v>
      </c>
      <c r="J283" s="185" t="s">
        <v>583</v>
      </c>
      <c r="L283" s="98"/>
      <c r="M283" s="66">
        <v>17</v>
      </c>
      <c r="N283" s="4"/>
      <c r="O283" s="4"/>
    </row>
    <row r="284" spans="1:15" ht="12.75">
      <c r="A284" s="30" t="s">
        <v>221</v>
      </c>
      <c r="B284" s="180" t="s">
        <v>521</v>
      </c>
      <c r="C284" s="180">
        <v>1011907217</v>
      </c>
      <c r="D284" s="181">
        <v>103.33</v>
      </c>
      <c r="E284" s="40">
        <v>43537</v>
      </c>
      <c r="F284" s="32">
        <v>43538</v>
      </c>
      <c r="G284" s="39">
        <v>43551</v>
      </c>
      <c r="H284" s="255">
        <v>43551</v>
      </c>
      <c r="I284" s="191" t="s">
        <v>15</v>
      </c>
      <c r="J284" s="185" t="s">
        <v>46</v>
      </c>
      <c r="L284" s="47"/>
      <c r="M284" s="66">
        <v>258.68</v>
      </c>
      <c r="N284" s="4"/>
      <c r="O284" s="4"/>
    </row>
    <row r="285" spans="1:15" ht="12.75">
      <c r="A285" s="30" t="s">
        <v>222</v>
      </c>
      <c r="B285" s="180" t="s">
        <v>521</v>
      </c>
      <c r="C285" s="180">
        <v>1011907218</v>
      </c>
      <c r="D285" s="181">
        <v>378.65</v>
      </c>
      <c r="E285" s="40">
        <v>43537</v>
      </c>
      <c r="F285" s="32">
        <v>43538</v>
      </c>
      <c r="G285" s="39">
        <v>43551</v>
      </c>
      <c r="H285" s="255">
        <v>43551</v>
      </c>
      <c r="I285" s="191" t="s">
        <v>15</v>
      </c>
      <c r="J285" s="185" t="s">
        <v>46</v>
      </c>
      <c r="L285" s="83"/>
      <c r="M285" s="181">
        <f>SUM(M283:M284)</f>
        <v>275.68</v>
      </c>
      <c r="N285" s="4"/>
      <c r="O285" s="4"/>
    </row>
    <row r="286" spans="1:15" ht="12.75">
      <c r="A286" s="30" t="s">
        <v>69</v>
      </c>
      <c r="B286" s="196" t="s">
        <v>447</v>
      </c>
      <c r="C286" s="196">
        <v>431903515</v>
      </c>
      <c r="D286" s="181">
        <v>363.6</v>
      </c>
      <c r="E286" s="182">
        <v>43538</v>
      </c>
      <c r="F286" s="183">
        <v>43539</v>
      </c>
      <c r="G286" s="184">
        <v>43568</v>
      </c>
      <c r="H286" s="255">
        <v>43567</v>
      </c>
      <c r="I286" s="196" t="s">
        <v>15</v>
      </c>
      <c r="J286" s="185" t="s">
        <v>719</v>
      </c>
      <c r="L286" s="394">
        <v>43546</v>
      </c>
      <c r="M286" s="213"/>
      <c r="N286" s="251">
        <v>43553</v>
      </c>
      <c r="O286" s="4"/>
    </row>
    <row r="287" spans="1:15" ht="12.75">
      <c r="A287" s="30" t="s">
        <v>70</v>
      </c>
      <c r="B287" s="63" t="s">
        <v>213</v>
      </c>
      <c r="C287" s="63">
        <v>1923010935</v>
      </c>
      <c r="D287" s="37">
        <v>115</v>
      </c>
      <c r="E287" s="121">
        <v>43539</v>
      </c>
      <c r="F287" s="122">
        <v>43539</v>
      </c>
      <c r="G287" s="33">
        <v>43553</v>
      </c>
      <c r="H287" s="258">
        <v>43553</v>
      </c>
      <c r="I287" s="120" t="s">
        <v>15</v>
      </c>
      <c r="J287" s="29" t="s">
        <v>720</v>
      </c>
      <c r="L287" s="195">
        <v>29.44</v>
      </c>
      <c r="M287" s="47"/>
      <c r="N287" s="190">
        <v>83.64</v>
      </c>
      <c r="O287" s="4"/>
    </row>
    <row r="288" spans="1:15" ht="12.75">
      <c r="A288" s="55" t="s">
        <v>71</v>
      </c>
      <c r="B288" s="78" t="s">
        <v>64</v>
      </c>
      <c r="C288" s="289">
        <v>3119008425</v>
      </c>
      <c r="D288" s="290">
        <v>2788.36</v>
      </c>
      <c r="E288" s="291">
        <v>43535</v>
      </c>
      <c r="F288" s="79">
        <v>43542</v>
      </c>
      <c r="G288" s="292">
        <v>43560</v>
      </c>
      <c r="H288" s="40">
        <v>43560</v>
      </c>
      <c r="I288" s="36" t="s">
        <v>15</v>
      </c>
      <c r="J288" s="294" t="s">
        <v>721</v>
      </c>
      <c r="L288" s="190">
        <v>50.37</v>
      </c>
      <c r="M288" s="4"/>
      <c r="N288" s="195">
        <v>122.69</v>
      </c>
      <c r="O288" s="4"/>
    </row>
    <row r="289" spans="1:15" ht="12.75">
      <c r="A289" s="175" t="s">
        <v>292</v>
      </c>
      <c r="B289" s="180" t="s">
        <v>53</v>
      </c>
      <c r="C289" s="180">
        <v>2000046832</v>
      </c>
      <c r="D289" s="181">
        <v>62.41</v>
      </c>
      <c r="E289" s="182">
        <v>43536</v>
      </c>
      <c r="F289" s="183">
        <v>43542</v>
      </c>
      <c r="G289" s="184">
        <v>43550</v>
      </c>
      <c r="H289" s="255">
        <v>43551</v>
      </c>
      <c r="I289" s="180" t="s">
        <v>15</v>
      </c>
      <c r="J289" s="185" t="s">
        <v>722</v>
      </c>
      <c r="L289" s="190">
        <v>136.96</v>
      </c>
      <c r="M289" s="4"/>
      <c r="N289" s="69">
        <v>47.14</v>
      </c>
      <c r="O289" s="4"/>
    </row>
    <row r="290" spans="1:15" ht="12.75">
      <c r="A290" s="175" t="s">
        <v>293</v>
      </c>
      <c r="B290" s="180" t="s">
        <v>53</v>
      </c>
      <c r="C290" s="180">
        <v>2000046834</v>
      </c>
      <c r="D290" s="181">
        <v>78.02</v>
      </c>
      <c r="E290" s="182">
        <v>43536</v>
      </c>
      <c r="F290" s="183">
        <v>43542</v>
      </c>
      <c r="G290" s="184">
        <v>43550</v>
      </c>
      <c r="H290" s="255">
        <v>43551</v>
      </c>
      <c r="I290" s="180" t="s">
        <v>15</v>
      </c>
      <c r="J290" s="185" t="s">
        <v>722</v>
      </c>
      <c r="L290" s="190">
        <v>234.33</v>
      </c>
      <c r="M290" s="4"/>
      <c r="N290" s="190">
        <v>104.71</v>
      </c>
      <c r="O290" s="4"/>
    </row>
    <row r="291" spans="1:15" ht="12.75">
      <c r="A291" s="269" t="s">
        <v>294</v>
      </c>
      <c r="B291" s="191" t="s">
        <v>65</v>
      </c>
      <c r="C291" s="191">
        <v>2007619</v>
      </c>
      <c r="D291" s="192">
        <v>29.44</v>
      </c>
      <c r="E291" s="182">
        <v>43530</v>
      </c>
      <c r="F291" s="183">
        <v>43542</v>
      </c>
      <c r="G291" s="184">
        <v>43544</v>
      </c>
      <c r="H291" s="254">
        <v>43546</v>
      </c>
      <c r="I291" s="191" t="s">
        <v>15</v>
      </c>
      <c r="J291" s="194" t="s">
        <v>723</v>
      </c>
      <c r="L291" s="190">
        <v>9.53</v>
      </c>
      <c r="M291" s="103"/>
      <c r="N291" s="190">
        <v>94.72</v>
      </c>
      <c r="O291" s="4"/>
    </row>
    <row r="292" spans="1:15" ht="12.75">
      <c r="A292" s="269" t="s">
        <v>295</v>
      </c>
      <c r="B292" s="180" t="s">
        <v>65</v>
      </c>
      <c r="C292" s="180">
        <v>1008119</v>
      </c>
      <c r="D292" s="181">
        <v>50.37</v>
      </c>
      <c r="E292" s="182">
        <v>43530</v>
      </c>
      <c r="F292" s="183">
        <v>43542</v>
      </c>
      <c r="G292" s="184">
        <v>43544</v>
      </c>
      <c r="H292" s="254">
        <v>43546</v>
      </c>
      <c r="I292" s="191" t="s">
        <v>15</v>
      </c>
      <c r="J292" s="185" t="s">
        <v>724</v>
      </c>
      <c r="L292" s="190">
        <v>60</v>
      </c>
      <c r="M292" s="141"/>
      <c r="N292" s="190">
        <v>18.36</v>
      </c>
      <c r="O292" s="4"/>
    </row>
    <row r="293" spans="1:15" ht="12.75">
      <c r="A293" s="270" t="s">
        <v>296</v>
      </c>
      <c r="B293" s="180" t="s">
        <v>65</v>
      </c>
      <c r="C293" s="180">
        <v>2007719</v>
      </c>
      <c r="D293" s="181">
        <v>136.96</v>
      </c>
      <c r="E293" s="182">
        <v>43530</v>
      </c>
      <c r="F293" s="183">
        <v>43542</v>
      </c>
      <c r="G293" s="184">
        <v>43544</v>
      </c>
      <c r="H293" s="254">
        <v>43546</v>
      </c>
      <c r="I293" s="191" t="s">
        <v>15</v>
      </c>
      <c r="J293" s="185" t="s">
        <v>725</v>
      </c>
      <c r="L293" s="190">
        <v>113.97</v>
      </c>
      <c r="M293" s="141"/>
      <c r="N293" s="190">
        <v>28.9</v>
      </c>
      <c r="O293" s="4"/>
    </row>
    <row r="294" spans="1:15" ht="12.75">
      <c r="A294" s="269" t="s">
        <v>297</v>
      </c>
      <c r="B294" s="180" t="s">
        <v>65</v>
      </c>
      <c r="C294" s="180">
        <v>1008019</v>
      </c>
      <c r="D294" s="181">
        <v>234.33</v>
      </c>
      <c r="E294" s="182">
        <v>43530</v>
      </c>
      <c r="F294" s="183">
        <v>43542</v>
      </c>
      <c r="G294" s="184">
        <v>43544</v>
      </c>
      <c r="H294" s="254">
        <v>43546</v>
      </c>
      <c r="I294" s="180" t="s">
        <v>15</v>
      </c>
      <c r="J294" s="185" t="s">
        <v>726</v>
      </c>
      <c r="L294" s="190">
        <v>152.46</v>
      </c>
      <c r="M294" s="141"/>
      <c r="N294" s="67">
        <v>115</v>
      </c>
      <c r="O294" s="4"/>
    </row>
    <row r="295" spans="1:15" ht="12.75">
      <c r="A295" s="269" t="s">
        <v>298</v>
      </c>
      <c r="B295" s="180" t="s">
        <v>65</v>
      </c>
      <c r="C295" s="180">
        <v>2007819</v>
      </c>
      <c r="D295" s="181">
        <v>9.53</v>
      </c>
      <c r="E295" s="182">
        <v>43530</v>
      </c>
      <c r="F295" s="183">
        <v>43542</v>
      </c>
      <c r="G295" s="184">
        <v>43544</v>
      </c>
      <c r="H295" s="254">
        <v>43546</v>
      </c>
      <c r="I295" s="191" t="s">
        <v>15</v>
      </c>
      <c r="J295" s="185" t="s">
        <v>727</v>
      </c>
      <c r="L295" s="181">
        <f>SUM(L287:L294)</f>
        <v>787.0600000000001</v>
      </c>
      <c r="M295" s="141"/>
      <c r="N295" s="190">
        <v>11.4</v>
      </c>
      <c r="O295" s="4"/>
    </row>
    <row r="296" spans="1:15" ht="12.75">
      <c r="A296" s="269" t="s">
        <v>299</v>
      </c>
      <c r="B296" s="180" t="s">
        <v>65</v>
      </c>
      <c r="C296" s="180">
        <v>2008319</v>
      </c>
      <c r="D296" s="181">
        <v>113.97</v>
      </c>
      <c r="E296" s="182">
        <v>43542</v>
      </c>
      <c r="F296" s="183">
        <v>43542</v>
      </c>
      <c r="G296" s="184">
        <v>43556</v>
      </c>
      <c r="H296" s="254">
        <v>43546</v>
      </c>
      <c r="I296" s="180" t="s">
        <v>15</v>
      </c>
      <c r="J296" s="185" t="s">
        <v>728</v>
      </c>
      <c r="L296" s="213"/>
      <c r="M296" s="83"/>
      <c r="N296" s="195">
        <v>72</v>
      </c>
      <c r="O296" s="4"/>
    </row>
    <row r="297" spans="1:15" ht="12.75">
      <c r="A297" s="30" t="s">
        <v>300</v>
      </c>
      <c r="B297" s="5" t="s">
        <v>303</v>
      </c>
      <c r="C297" s="5">
        <v>201903001</v>
      </c>
      <c r="D297" s="181">
        <v>60</v>
      </c>
      <c r="E297" s="182">
        <v>43542</v>
      </c>
      <c r="F297" s="183">
        <v>43543</v>
      </c>
      <c r="G297" s="184">
        <v>43546</v>
      </c>
      <c r="H297" s="255">
        <v>43546</v>
      </c>
      <c r="I297" s="309" t="s">
        <v>15</v>
      </c>
      <c r="J297" s="185" t="s">
        <v>446</v>
      </c>
      <c r="L297" s="213"/>
      <c r="M297" s="83"/>
      <c r="N297" s="190">
        <f>SUM(N287:N296)</f>
        <v>698.56</v>
      </c>
      <c r="O297" s="4"/>
    </row>
    <row r="298" spans="1:15" ht="12.75">
      <c r="A298" s="30" t="s">
        <v>486</v>
      </c>
      <c r="B298" s="5" t="s">
        <v>569</v>
      </c>
      <c r="C298" s="5">
        <v>190077266</v>
      </c>
      <c r="D298" s="181">
        <v>152.46</v>
      </c>
      <c r="E298" s="40">
        <v>43542</v>
      </c>
      <c r="F298" s="32">
        <v>43543</v>
      </c>
      <c r="G298" s="39">
        <v>43556</v>
      </c>
      <c r="H298" s="255">
        <v>43546</v>
      </c>
      <c r="I298" s="309" t="s">
        <v>15</v>
      </c>
      <c r="J298" s="185" t="s">
        <v>572</v>
      </c>
      <c r="L298" s="252"/>
      <c r="M298" s="213"/>
      <c r="N298" s="195">
        <v>29.44</v>
      </c>
      <c r="O298" s="4"/>
    </row>
    <row r="299" spans="1:15" ht="12.75">
      <c r="A299" s="272" t="s">
        <v>488</v>
      </c>
      <c r="B299" s="180" t="s">
        <v>521</v>
      </c>
      <c r="C299" s="180">
        <v>1011908039</v>
      </c>
      <c r="D299" s="181">
        <v>104.71</v>
      </c>
      <c r="E299" s="40">
        <v>43544</v>
      </c>
      <c r="F299" s="32">
        <v>43545</v>
      </c>
      <c r="G299" s="39">
        <v>43558</v>
      </c>
      <c r="H299" s="255">
        <v>43553</v>
      </c>
      <c r="I299" s="191" t="s">
        <v>15</v>
      </c>
      <c r="J299" s="185" t="s">
        <v>46</v>
      </c>
      <c r="L299" s="213"/>
      <c r="M299" s="47"/>
      <c r="N299" s="190">
        <v>50.37</v>
      </c>
      <c r="O299" s="4"/>
    </row>
    <row r="300" spans="1:15" ht="12.75">
      <c r="A300" s="275" t="s">
        <v>489</v>
      </c>
      <c r="B300" s="180" t="s">
        <v>521</v>
      </c>
      <c r="C300" s="180">
        <v>1011908040</v>
      </c>
      <c r="D300" s="181">
        <v>94.72</v>
      </c>
      <c r="E300" s="40">
        <v>43544</v>
      </c>
      <c r="F300" s="32">
        <v>43545</v>
      </c>
      <c r="G300" s="39">
        <v>43558</v>
      </c>
      <c r="H300" s="255">
        <v>43553</v>
      </c>
      <c r="I300" s="191" t="s">
        <v>15</v>
      </c>
      <c r="J300" s="185" t="s">
        <v>46</v>
      </c>
      <c r="L300" s="213"/>
      <c r="M300" s="4"/>
      <c r="N300" s="190">
        <v>136.96</v>
      </c>
      <c r="O300" s="4"/>
    </row>
    <row r="301" spans="1:15" ht="12.75">
      <c r="A301" s="275" t="s">
        <v>487</v>
      </c>
      <c r="B301" s="180" t="s">
        <v>521</v>
      </c>
      <c r="C301" s="180">
        <v>1011908048</v>
      </c>
      <c r="D301" s="181">
        <v>18.36</v>
      </c>
      <c r="E301" s="40">
        <v>43544</v>
      </c>
      <c r="F301" s="32">
        <v>43545</v>
      </c>
      <c r="G301" s="39">
        <v>43558</v>
      </c>
      <c r="H301" s="255">
        <v>43553</v>
      </c>
      <c r="I301" s="191" t="s">
        <v>15</v>
      </c>
      <c r="J301" s="185" t="s">
        <v>46</v>
      </c>
      <c r="L301" s="47"/>
      <c r="M301" s="252"/>
      <c r="N301" s="190">
        <v>234.33</v>
      </c>
      <c r="O301" s="4"/>
    </row>
    <row r="302" spans="1:15" ht="12.75">
      <c r="A302" s="275" t="s">
        <v>490</v>
      </c>
      <c r="B302" s="180" t="s">
        <v>512</v>
      </c>
      <c r="C302" s="180">
        <v>102255350</v>
      </c>
      <c r="D302" s="181">
        <v>28.9</v>
      </c>
      <c r="E302" s="34">
        <v>43545</v>
      </c>
      <c r="F302" s="38">
        <v>43545</v>
      </c>
      <c r="G302" s="184">
        <v>43559</v>
      </c>
      <c r="H302" s="258">
        <v>43553</v>
      </c>
      <c r="I302" s="180" t="s">
        <v>15</v>
      </c>
      <c r="J302" s="185" t="s">
        <v>46</v>
      </c>
      <c r="L302" s="83"/>
      <c r="M302" s="315"/>
      <c r="N302" s="190">
        <v>9.53</v>
      </c>
      <c r="O302" s="4"/>
    </row>
    <row r="303" spans="1:15" ht="12.75">
      <c r="A303" s="275" t="s">
        <v>491</v>
      </c>
      <c r="B303" s="293" t="s">
        <v>608</v>
      </c>
      <c r="C303" s="295">
        <v>201910024</v>
      </c>
      <c r="D303" s="290">
        <v>47.14</v>
      </c>
      <c r="E303" s="316">
        <v>43545</v>
      </c>
      <c r="F303" s="317">
        <v>43545</v>
      </c>
      <c r="G303" s="318">
        <v>43553</v>
      </c>
      <c r="H303" s="271">
        <v>43553</v>
      </c>
      <c r="I303" s="78" t="s">
        <v>15</v>
      </c>
      <c r="J303" s="80" t="s">
        <v>590</v>
      </c>
      <c r="L303" s="83"/>
      <c r="M303" s="98"/>
      <c r="N303" s="190">
        <v>113.97</v>
      </c>
      <c r="O303" s="4"/>
    </row>
    <row r="304" spans="1:15" ht="12.75">
      <c r="A304" s="275" t="s">
        <v>492</v>
      </c>
      <c r="B304" s="180" t="s">
        <v>589</v>
      </c>
      <c r="C304" s="180">
        <v>420190929</v>
      </c>
      <c r="D304" s="181">
        <v>60</v>
      </c>
      <c r="E304" s="182">
        <v>43546</v>
      </c>
      <c r="F304" s="183">
        <v>43549</v>
      </c>
      <c r="G304" s="184">
        <v>43560</v>
      </c>
      <c r="H304" s="254">
        <v>43560</v>
      </c>
      <c r="I304" s="180" t="s">
        <v>15</v>
      </c>
      <c r="J304" s="185" t="s">
        <v>671</v>
      </c>
      <c r="L304" s="83"/>
      <c r="M304" s="213"/>
      <c r="N304" s="31">
        <f>SUM(N297:N303)</f>
        <v>1273.16</v>
      </c>
      <c r="O304" s="4"/>
    </row>
    <row r="305" spans="1:15" ht="12.75">
      <c r="A305" s="275" t="s">
        <v>493</v>
      </c>
      <c r="B305" s="49" t="s">
        <v>731</v>
      </c>
      <c r="C305" s="49">
        <v>2220190047</v>
      </c>
      <c r="D305" s="192">
        <v>69.48</v>
      </c>
      <c r="E305" s="54">
        <v>43536</v>
      </c>
      <c r="F305" s="43">
        <v>43549</v>
      </c>
      <c r="G305" s="53">
        <v>43550</v>
      </c>
      <c r="H305" s="260">
        <v>43556</v>
      </c>
      <c r="I305" s="266" t="s">
        <v>15</v>
      </c>
      <c r="J305" s="194" t="s">
        <v>732</v>
      </c>
      <c r="L305" s="83"/>
      <c r="M305" s="213"/>
      <c r="N305" s="4"/>
      <c r="O305" s="4"/>
    </row>
    <row r="306" spans="1:15" ht="12.75">
      <c r="A306" s="275" t="s">
        <v>494</v>
      </c>
      <c r="B306" s="49" t="s">
        <v>731</v>
      </c>
      <c r="C306" s="49">
        <v>1120190092</v>
      </c>
      <c r="D306" s="192">
        <v>21.6</v>
      </c>
      <c r="E306" s="54">
        <v>43538</v>
      </c>
      <c r="F306" s="43">
        <v>43549</v>
      </c>
      <c r="G306" s="53">
        <v>43557</v>
      </c>
      <c r="H306" s="260">
        <v>43557</v>
      </c>
      <c r="I306" s="266" t="s">
        <v>15</v>
      </c>
      <c r="J306" s="194" t="s">
        <v>733</v>
      </c>
      <c r="L306" s="83"/>
      <c r="M306" s="213"/>
      <c r="N306" s="4"/>
      <c r="O306" s="4"/>
    </row>
    <row r="307" spans="1:15" ht="12.75">
      <c r="A307" s="275" t="s">
        <v>495</v>
      </c>
      <c r="B307" s="287" t="s">
        <v>52</v>
      </c>
      <c r="C307" s="287">
        <v>9204119023</v>
      </c>
      <c r="D307" s="50">
        <v>13</v>
      </c>
      <c r="E307" s="48">
        <v>43546</v>
      </c>
      <c r="F307" s="43">
        <v>43550</v>
      </c>
      <c r="G307" s="51">
        <v>43559</v>
      </c>
      <c r="H307" s="256">
        <v>43551</v>
      </c>
      <c r="I307" s="287" t="s">
        <v>15</v>
      </c>
      <c r="J307" s="194" t="s">
        <v>669</v>
      </c>
      <c r="L307" s="83"/>
      <c r="M307" s="47"/>
      <c r="N307" s="4"/>
      <c r="O307" s="4"/>
    </row>
    <row r="308" spans="1:15" ht="12.75">
      <c r="A308" s="275" t="s">
        <v>496</v>
      </c>
      <c r="B308" s="5" t="s">
        <v>569</v>
      </c>
      <c r="C308" s="5">
        <v>19008019</v>
      </c>
      <c r="D308" s="181">
        <v>122.69</v>
      </c>
      <c r="E308" s="40">
        <v>43549</v>
      </c>
      <c r="F308" s="32">
        <v>43550</v>
      </c>
      <c r="G308" s="39">
        <v>43563</v>
      </c>
      <c r="H308" s="255">
        <v>43553</v>
      </c>
      <c r="I308" s="309" t="s">
        <v>15</v>
      </c>
      <c r="J308" s="185" t="s">
        <v>572</v>
      </c>
      <c r="L308" s="83"/>
      <c r="M308" s="252"/>
      <c r="N308" s="4"/>
      <c r="O308" s="4"/>
    </row>
    <row r="309" spans="1:15" ht="12.75">
      <c r="A309" s="275" t="s">
        <v>497</v>
      </c>
      <c r="B309" s="5" t="s">
        <v>596</v>
      </c>
      <c r="C309" s="5">
        <v>22110319</v>
      </c>
      <c r="D309" s="181">
        <v>83.64</v>
      </c>
      <c r="E309" s="182">
        <v>43550</v>
      </c>
      <c r="F309" s="183">
        <v>43551</v>
      </c>
      <c r="G309" s="184">
        <v>43557</v>
      </c>
      <c r="H309" s="271">
        <v>43553</v>
      </c>
      <c r="I309" s="309" t="s">
        <v>15</v>
      </c>
      <c r="J309" s="185" t="s">
        <v>574</v>
      </c>
      <c r="L309" s="83"/>
      <c r="M309" s="252"/>
      <c r="N309" s="4"/>
      <c r="O309" s="4"/>
    </row>
    <row r="310" spans="1:15" ht="12.75">
      <c r="A310" s="275" t="s">
        <v>498</v>
      </c>
      <c r="B310" s="5" t="s">
        <v>734</v>
      </c>
      <c r="C310" s="5">
        <v>31900338</v>
      </c>
      <c r="D310" s="181">
        <v>117.74</v>
      </c>
      <c r="E310" s="182">
        <v>43553</v>
      </c>
      <c r="F310" s="183">
        <v>43553</v>
      </c>
      <c r="G310" s="184">
        <v>43567</v>
      </c>
      <c r="H310" s="271">
        <v>43567</v>
      </c>
      <c r="I310" s="309" t="s">
        <v>15</v>
      </c>
      <c r="J310" s="185" t="s">
        <v>735</v>
      </c>
      <c r="L310" s="83"/>
      <c r="M310" s="252"/>
      <c r="N310" s="4"/>
      <c r="O310" s="4"/>
    </row>
    <row r="311" spans="1:15" ht="13.5" thickBot="1">
      <c r="A311" s="335" t="s">
        <v>499</v>
      </c>
      <c r="B311" s="401" t="s">
        <v>213</v>
      </c>
      <c r="C311" s="401">
        <v>1911011134</v>
      </c>
      <c r="D311" s="111">
        <v>372</v>
      </c>
      <c r="E311" s="402">
        <v>43553</v>
      </c>
      <c r="F311" s="403">
        <v>43553</v>
      </c>
      <c r="G311" s="237">
        <v>43567</v>
      </c>
      <c r="H311" s="375">
        <v>43567</v>
      </c>
      <c r="I311" s="357" t="s">
        <v>15</v>
      </c>
      <c r="J311" s="238" t="s">
        <v>736</v>
      </c>
      <c r="L311" s="83"/>
      <c r="M311" s="252"/>
      <c r="N311" s="4"/>
      <c r="O311" s="4"/>
    </row>
    <row r="312" spans="1:10" ht="18.75" thickBot="1">
      <c r="A312" s="73"/>
      <c r="B312" s="74" t="s">
        <v>702</v>
      </c>
      <c r="C312" s="75"/>
      <c r="D312" s="76">
        <f>SUM(D244:D311)</f>
        <v>21988.719999999994</v>
      </c>
      <c r="E312" s="57"/>
      <c r="F312" s="45"/>
      <c r="G312" s="46"/>
      <c r="H312" s="42"/>
      <c r="I312" s="4"/>
      <c r="J312" s="4"/>
    </row>
    <row r="313" spans="1:10" ht="18">
      <c r="A313" s="70"/>
      <c r="B313" s="22"/>
      <c r="C313" s="71"/>
      <c r="D313" s="57"/>
      <c r="E313" s="57"/>
      <c r="F313" s="45"/>
      <c r="G313" s="46"/>
      <c r="H313" s="42"/>
      <c r="I313" s="4"/>
      <c r="J313" s="4"/>
    </row>
    <row r="314" spans="1:10" ht="18">
      <c r="A314" s="70"/>
      <c r="B314" s="22"/>
      <c r="C314" s="71"/>
      <c r="D314" s="57"/>
      <c r="E314" s="57"/>
      <c r="F314" s="45"/>
      <c r="G314" s="46"/>
      <c r="H314" s="42"/>
      <c r="I314" s="4"/>
      <c r="J314" s="4"/>
    </row>
    <row r="315" spans="1:10" ht="18">
      <c r="A315" s="70"/>
      <c r="B315" s="22"/>
      <c r="C315" s="71"/>
      <c r="D315" s="57"/>
      <c r="E315" s="57"/>
      <c r="F315" s="45"/>
      <c r="G315" s="46"/>
      <c r="H315" s="42"/>
      <c r="I315" s="4"/>
      <c r="J315" s="4"/>
    </row>
    <row r="316" spans="1:10" ht="18">
      <c r="A316" s="70"/>
      <c r="B316" s="22"/>
      <c r="C316" s="71"/>
      <c r="D316" s="57"/>
      <c r="E316" s="57"/>
      <c r="F316" s="45"/>
      <c r="G316" s="46"/>
      <c r="H316" s="42"/>
      <c r="I316" s="4"/>
      <c r="J316" s="4"/>
    </row>
    <row r="317" ht="12.75">
      <c r="J317" s="264"/>
    </row>
    <row r="318" ht="12.75">
      <c r="J318" s="264"/>
    </row>
    <row r="319" ht="12.75">
      <c r="J319" s="264"/>
    </row>
    <row r="320" spans="1:10" ht="18">
      <c r="A320" s="70"/>
      <c r="B320" s="22"/>
      <c r="C320" s="71"/>
      <c r="D320" s="57" t="s">
        <v>703</v>
      </c>
      <c r="E320" s="57"/>
      <c r="F320" s="45"/>
      <c r="G320" s="46"/>
      <c r="H320" s="42"/>
      <c r="I320" s="4"/>
      <c r="J320" s="4"/>
    </row>
    <row r="321" spans="1:10" ht="18.75" thickBot="1">
      <c r="A321" s="70"/>
      <c r="B321" s="22"/>
      <c r="C321" s="71"/>
      <c r="D321" s="57"/>
      <c r="E321" s="57"/>
      <c r="F321" s="45"/>
      <c r="G321" s="46"/>
      <c r="H321" s="42"/>
      <c r="I321" s="4"/>
      <c r="J321" s="4"/>
    </row>
    <row r="322" spans="1:10" ht="26.25" thickBot="1">
      <c r="A322" s="153" t="s">
        <v>6</v>
      </c>
      <c r="B322" s="60" t="s">
        <v>7</v>
      </c>
      <c r="C322" s="56" t="s">
        <v>8</v>
      </c>
      <c r="D322" s="56" t="s">
        <v>13</v>
      </c>
      <c r="E322" s="56" t="s">
        <v>47</v>
      </c>
      <c r="F322" s="56" t="s">
        <v>10</v>
      </c>
      <c r="G322" s="56" t="s">
        <v>9</v>
      </c>
      <c r="H322" s="58" t="s">
        <v>11</v>
      </c>
      <c r="I322" s="61" t="s">
        <v>14</v>
      </c>
      <c r="J322" s="62" t="s">
        <v>12</v>
      </c>
    </row>
    <row r="323" spans="1:10" ht="12.75">
      <c r="A323" s="159" t="s">
        <v>0</v>
      </c>
      <c r="B323" s="36"/>
      <c r="C323" s="36"/>
      <c r="D323" s="37"/>
      <c r="E323" s="182"/>
      <c r="F323" s="183"/>
      <c r="G323" s="184"/>
      <c r="H323" s="261"/>
      <c r="I323" s="84"/>
      <c r="J323" s="41"/>
    </row>
    <row r="324" spans="1:10" ht="12.75">
      <c r="A324" s="160" t="s">
        <v>2</v>
      </c>
      <c r="B324" s="36"/>
      <c r="C324" s="36"/>
      <c r="D324" s="37"/>
      <c r="E324" s="182"/>
      <c r="F324" s="183"/>
      <c r="G324" s="184"/>
      <c r="H324" s="261"/>
      <c r="I324" s="84"/>
      <c r="J324" s="41"/>
    </row>
    <row r="325" spans="1:10" ht="13.5" thickBot="1">
      <c r="A325" s="161" t="s">
        <v>3</v>
      </c>
      <c r="B325" s="166"/>
      <c r="C325" s="166"/>
      <c r="D325" s="167"/>
      <c r="E325" s="168"/>
      <c r="F325" s="169"/>
      <c r="G325" s="170"/>
      <c r="H325" s="168"/>
      <c r="I325" s="273"/>
      <c r="J325" s="274"/>
    </row>
    <row r="326" spans="1:10" ht="18.75" thickBot="1">
      <c r="A326" s="73"/>
      <c r="B326" s="74" t="s">
        <v>704</v>
      </c>
      <c r="C326" s="75"/>
      <c r="D326" s="76">
        <f>SUM(D323:D325)</f>
        <v>0</v>
      </c>
      <c r="E326" s="57"/>
      <c r="F326" s="45"/>
      <c r="G326" s="46"/>
      <c r="H326" s="42"/>
      <c r="I326" s="4"/>
      <c r="J326" s="4"/>
    </row>
    <row r="330" spans="2:8" ht="18">
      <c r="B330" s="9"/>
      <c r="C330" s="4"/>
      <c r="D330" s="22"/>
      <c r="E330" s="22"/>
      <c r="F330" s="22"/>
      <c r="G330" s="4"/>
      <c r="H330" s="4"/>
    </row>
    <row r="331" spans="2:8" ht="18">
      <c r="B331" s="9"/>
      <c r="C331" s="4"/>
      <c r="D331" s="22"/>
      <c r="E331" s="22"/>
      <c r="F331" s="22"/>
      <c r="G331" s="4"/>
      <c r="H331" s="4"/>
    </row>
    <row r="332" spans="2:8" ht="18">
      <c r="B332" s="9"/>
      <c r="C332" s="4"/>
      <c r="D332" s="22"/>
      <c r="E332" s="22"/>
      <c r="F332" s="22"/>
      <c r="G332" s="4"/>
      <c r="H332" s="4"/>
    </row>
    <row r="333" spans="2:8" ht="18">
      <c r="B333" s="9"/>
      <c r="C333" s="4"/>
      <c r="D333" s="22"/>
      <c r="E333" s="22"/>
      <c r="F333" s="22"/>
      <c r="G333" s="4"/>
      <c r="H333" s="4"/>
    </row>
    <row r="334" spans="2:8" ht="18">
      <c r="B334" s="9"/>
      <c r="C334" s="4"/>
      <c r="D334" s="22"/>
      <c r="E334" s="22"/>
      <c r="F334" s="22"/>
      <c r="G334" s="4"/>
      <c r="H334" s="4"/>
    </row>
    <row r="335" spans="2:8" ht="18">
      <c r="B335" s="9"/>
      <c r="C335" s="4"/>
      <c r="D335" s="22"/>
      <c r="E335" s="22"/>
      <c r="F335" s="22"/>
      <c r="G335" s="4"/>
      <c r="H335" s="4"/>
    </row>
    <row r="336" spans="2:8" ht="18">
      <c r="B336" s="9"/>
      <c r="C336" s="4"/>
      <c r="D336" s="22"/>
      <c r="E336" s="22"/>
      <c r="F336" s="22"/>
      <c r="G336" s="4"/>
      <c r="H336" s="4"/>
    </row>
    <row r="337" spans="2:8" ht="18">
      <c r="B337" s="9"/>
      <c r="C337" s="4"/>
      <c r="D337" s="22"/>
      <c r="E337" s="22"/>
      <c r="F337" s="22"/>
      <c r="G337" s="4"/>
      <c r="H337" s="4"/>
    </row>
    <row r="338" spans="2:8" ht="18">
      <c r="B338" s="9"/>
      <c r="C338" s="4"/>
      <c r="D338" s="22"/>
      <c r="E338" s="22"/>
      <c r="F338" s="22"/>
      <c r="G338" s="4"/>
      <c r="H338" s="4"/>
    </row>
    <row r="339" spans="2:8" ht="18">
      <c r="B339" s="9"/>
      <c r="C339" s="4"/>
      <c r="D339" s="22"/>
      <c r="E339" s="22"/>
      <c r="F339" s="22"/>
      <c r="G339" s="4"/>
      <c r="H339" s="4"/>
    </row>
    <row r="340" spans="2:8" ht="18">
      <c r="B340" s="9"/>
      <c r="C340" s="4"/>
      <c r="D340" s="22"/>
      <c r="E340" s="22"/>
      <c r="F340" s="22"/>
      <c r="G340" s="4"/>
      <c r="H340" s="4"/>
    </row>
    <row r="341" spans="2:8" ht="18">
      <c r="B341" s="9"/>
      <c r="C341" s="4"/>
      <c r="D341" s="22"/>
      <c r="E341" s="22"/>
      <c r="F341" s="22"/>
      <c r="G341" s="4"/>
      <c r="H341" s="4"/>
    </row>
    <row r="342" spans="2:8" ht="18">
      <c r="B342" s="9"/>
      <c r="C342" s="4"/>
      <c r="D342" s="22"/>
      <c r="E342" s="22"/>
      <c r="F342" s="22"/>
      <c r="G342" s="4"/>
      <c r="H342" s="4"/>
    </row>
    <row r="343" spans="6:8" ht="18">
      <c r="F343" s="22"/>
      <c r="G343" s="4"/>
      <c r="H343" s="4"/>
    </row>
    <row r="344" spans="1:8" ht="18">
      <c r="A344" s="9"/>
      <c r="B344" s="4"/>
      <c r="D344" s="22" t="s">
        <v>737</v>
      </c>
      <c r="E344" s="22"/>
      <c r="F344" s="22"/>
      <c r="G344" s="4"/>
      <c r="H344" s="4"/>
    </row>
    <row r="345" spans="2:10" ht="13.5" thickBot="1">
      <c r="B345" s="4"/>
      <c r="C345" s="4"/>
      <c r="D345" s="4"/>
      <c r="E345" s="4"/>
      <c r="F345" s="4"/>
      <c r="G345" s="4"/>
      <c r="H345" s="4"/>
      <c r="J345" t="s">
        <v>72</v>
      </c>
    </row>
    <row r="346" spans="1:16" ht="26.25" thickBot="1">
      <c r="A346" s="59" t="s">
        <v>6</v>
      </c>
      <c r="B346" s="60" t="s">
        <v>7</v>
      </c>
      <c r="C346" s="56" t="s">
        <v>8</v>
      </c>
      <c r="D346" s="56" t="s">
        <v>13</v>
      </c>
      <c r="E346" s="56" t="s">
        <v>47</v>
      </c>
      <c r="F346" s="56" t="s">
        <v>10</v>
      </c>
      <c r="G346" s="56" t="s">
        <v>9</v>
      </c>
      <c r="H346" s="58" t="s">
        <v>11</v>
      </c>
      <c r="I346" s="61" t="s">
        <v>14</v>
      </c>
      <c r="J346" s="62" t="s">
        <v>12</v>
      </c>
      <c r="L346" s="251">
        <v>43560</v>
      </c>
      <c r="M346" s="4"/>
      <c r="O346" s="4"/>
      <c r="P346" s="4"/>
    </row>
    <row r="347" spans="1:16" ht="12.75">
      <c r="A347" s="30" t="s">
        <v>498</v>
      </c>
      <c r="B347" s="49" t="s">
        <v>52</v>
      </c>
      <c r="C347" s="300">
        <v>30126514</v>
      </c>
      <c r="D347" s="50">
        <v>532</v>
      </c>
      <c r="E347" s="48">
        <v>43528</v>
      </c>
      <c r="F347" s="174">
        <v>43556</v>
      </c>
      <c r="G347" s="302">
        <v>43570</v>
      </c>
      <c r="H347" s="262">
        <v>43570</v>
      </c>
      <c r="I347" s="49" t="s">
        <v>15</v>
      </c>
      <c r="J347" s="265" t="s">
        <v>738</v>
      </c>
      <c r="L347" s="66">
        <v>60</v>
      </c>
      <c r="M347" s="4"/>
      <c r="N347" s="251">
        <v>43572</v>
      </c>
      <c r="O347" s="4"/>
      <c r="P347" s="4"/>
    </row>
    <row r="348" spans="1:16" ht="12.75">
      <c r="A348" s="30" t="s">
        <v>499</v>
      </c>
      <c r="B348" s="5" t="s">
        <v>380</v>
      </c>
      <c r="C348" s="212">
        <v>270900200</v>
      </c>
      <c r="D348" s="31">
        <v>86.02</v>
      </c>
      <c r="E348" s="48">
        <v>43355</v>
      </c>
      <c r="F348" s="38">
        <v>43556</v>
      </c>
      <c r="G348" s="33">
        <v>43570</v>
      </c>
      <c r="H348" s="260">
        <v>43570</v>
      </c>
      <c r="I348" s="5" t="s">
        <v>15</v>
      </c>
      <c r="J348" s="127" t="s">
        <v>739</v>
      </c>
      <c r="L348" s="66">
        <v>60</v>
      </c>
      <c r="M348" s="4"/>
      <c r="N348" s="67">
        <v>3053.77</v>
      </c>
      <c r="O348" s="4"/>
      <c r="P348" s="4"/>
    </row>
    <row r="349" spans="1:16" ht="12.75">
      <c r="A349" s="30" t="s">
        <v>500</v>
      </c>
      <c r="B349" s="5" t="s">
        <v>380</v>
      </c>
      <c r="C349" s="212">
        <v>270900300</v>
      </c>
      <c r="D349" s="37">
        <v>86.02</v>
      </c>
      <c r="E349" s="48">
        <v>43355</v>
      </c>
      <c r="F349" s="38">
        <v>43556</v>
      </c>
      <c r="G349" s="33">
        <v>43570</v>
      </c>
      <c r="H349" s="260">
        <v>43570</v>
      </c>
      <c r="I349" s="5" t="s">
        <v>15</v>
      </c>
      <c r="J349" s="127" t="s">
        <v>739</v>
      </c>
      <c r="L349" s="190">
        <v>2788.36</v>
      </c>
      <c r="N349" s="67">
        <v>19.57</v>
      </c>
      <c r="O349" s="103"/>
      <c r="P349" s="4"/>
    </row>
    <row r="350" spans="1:16" ht="12.75">
      <c r="A350" s="30" t="s">
        <v>501</v>
      </c>
      <c r="B350" s="5" t="s">
        <v>380</v>
      </c>
      <c r="C350" s="212">
        <v>270900500</v>
      </c>
      <c r="D350" s="31">
        <v>86.18</v>
      </c>
      <c r="E350" s="48">
        <v>43355</v>
      </c>
      <c r="F350" s="38">
        <v>43556</v>
      </c>
      <c r="G350" s="33">
        <v>43570</v>
      </c>
      <c r="H350" s="260">
        <v>43570</v>
      </c>
      <c r="I350" s="5" t="s">
        <v>15</v>
      </c>
      <c r="J350" s="127" t="s">
        <v>739</v>
      </c>
      <c r="L350" s="190">
        <v>55</v>
      </c>
      <c r="N350" s="190">
        <v>114.16</v>
      </c>
      <c r="O350" s="83"/>
      <c r="P350" s="4"/>
    </row>
    <row r="351" spans="1:16" ht="12.75">
      <c r="A351" s="30" t="s">
        <v>301</v>
      </c>
      <c r="B351" s="5" t="s">
        <v>380</v>
      </c>
      <c r="C351" s="212">
        <v>270900600</v>
      </c>
      <c r="D351" s="125">
        <v>84.31</v>
      </c>
      <c r="E351" s="48">
        <v>43355</v>
      </c>
      <c r="F351" s="38">
        <v>43556</v>
      </c>
      <c r="G351" s="33">
        <v>43570</v>
      </c>
      <c r="H351" s="260">
        <v>43570</v>
      </c>
      <c r="I351" s="5" t="s">
        <v>15</v>
      </c>
      <c r="J351" s="127" t="s">
        <v>739</v>
      </c>
      <c r="L351" s="67">
        <v>93.01</v>
      </c>
      <c r="N351" s="190">
        <v>93.36</v>
      </c>
      <c r="O351" s="213"/>
      <c r="P351" s="4"/>
    </row>
    <row r="352" spans="1:16" ht="12.75">
      <c r="A352" s="30" t="s">
        <v>302</v>
      </c>
      <c r="B352" s="5" t="s">
        <v>380</v>
      </c>
      <c r="C352" s="212">
        <v>270900900</v>
      </c>
      <c r="D352" s="31">
        <v>90.98</v>
      </c>
      <c r="E352" s="48">
        <v>43355</v>
      </c>
      <c r="F352" s="38">
        <v>43556</v>
      </c>
      <c r="G352" s="33">
        <v>43570</v>
      </c>
      <c r="H352" s="260">
        <v>43570</v>
      </c>
      <c r="I352" s="5" t="s">
        <v>15</v>
      </c>
      <c r="J352" s="127" t="s">
        <v>739</v>
      </c>
      <c r="L352" s="31">
        <f>SUM(L347:L351)</f>
        <v>3056.3700000000003</v>
      </c>
      <c r="N352" s="31">
        <f>SUM(N348:N351)</f>
        <v>3280.86</v>
      </c>
      <c r="O352" s="98"/>
      <c r="P352" s="4"/>
    </row>
    <row r="353" spans="1:16" ht="12.75">
      <c r="A353" s="30" t="s">
        <v>502</v>
      </c>
      <c r="B353" s="5" t="s">
        <v>380</v>
      </c>
      <c r="C353" s="212">
        <v>270901000</v>
      </c>
      <c r="D353" s="37">
        <v>89.11</v>
      </c>
      <c r="E353" s="48">
        <v>43355</v>
      </c>
      <c r="F353" s="38">
        <v>43556</v>
      </c>
      <c r="G353" s="33">
        <v>43570</v>
      </c>
      <c r="H353" s="260">
        <v>43570</v>
      </c>
      <c r="I353" s="5" t="s">
        <v>15</v>
      </c>
      <c r="J353" s="127" t="s">
        <v>739</v>
      </c>
      <c r="L353" s="83"/>
      <c r="M353" s="394">
        <v>43567</v>
      </c>
      <c r="N353" s="83"/>
      <c r="O353" s="251">
        <v>43571</v>
      </c>
      <c r="P353" s="4"/>
    </row>
    <row r="354" spans="1:16" ht="12.75">
      <c r="A354" s="30" t="s">
        <v>503</v>
      </c>
      <c r="B354" s="5" t="s">
        <v>303</v>
      </c>
      <c r="C354" s="5">
        <v>201903002</v>
      </c>
      <c r="D354" s="181">
        <v>60</v>
      </c>
      <c r="E354" s="182">
        <v>43553</v>
      </c>
      <c r="F354" s="183">
        <v>43556</v>
      </c>
      <c r="G354" s="184">
        <v>43560</v>
      </c>
      <c r="H354" s="255">
        <v>43560</v>
      </c>
      <c r="I354" s="309" t="s">
        <v>15</v>
      </c>
      <c r="J354" s="185" t="s">
        <v>446</v>
      </c>
      <c r="K354" s="141"/>
      <c r="L354" s="103"/>
      <c r="M354" s="190">
        <v>199.06</v>
      </c>
      <c r="N354" s="279"/>
      <c r="O354" s="195">
        <v>5</v>
      </c>
      <c r="P354" s="4"/>
    </row>
    <row r="355" spans="1:16" ht="12.75">
      <c r="A355" s="30" t="s">
        <v>504</v>
      </c>
      <c r="B355" s="287" t="s">
        <v>52</v>
      </c>
      <c r="C355" s="287">
        <v>7206990769</v>
      </c>
      <c r="D355" s="50">
        <v>13</v>
      </c>
      <c r="E355" s="48">
        <v>43467</v>
      </c>
      <c r="F355" s="43">
        <v>43556</v>
      </c>
      <c r="G355" s="51">
        <v>43570</v>
      </c>
      <c r="H355" s="260">
        <v>43570</v>
      </c>
      <c r="I355" s="287" t="s">
        <v>15</v>
      </c>
      <c r="J355" s="194" t="s">
        <v>744</v>
      </c>
      <c r="K355" s="141"/>
      <c r="L355" s="83"/>
      <c r="M355" s="190">
        <v>67.79</v>
      </c>
      <c r="N355" s="141"/>
      <c r="O355" s="195">
        <v>33.02</v>
      </c>
      <c r="P355" s="4"/>
    </row>
    <row r="356" spans="1:16" ht="12.75">
      <c r="A356" s="30" t="s">
        <v>505</v>
      </c>
      <c r="B356" s="5" t="s">
        <v>569</v>
      </c>
      <c r="C356" s="5">
        <v>19008630</v>
      </c>
      <c r="D356" s="181">
        <v>199.06</v>
      </c>
      <c r="E356" s="40">
        <v>43554</v>
      </c>
      <c r="F356" s="32">
        <v>43556</v>
      </c>
      <c r="G356" s="39">
        <v>43568</v>
      </c>
      <c r="H356" s="256">
        <v>43567</v>
      </c>
      <c r="I356" s="309" t="s">
        <v>15</v>
      </c>
      <c r="J356" s="185" t="s">
        <v>572</v>
      </c>
      <c r="K356" s="141"/>
      <c r="L356" s="83"/>
      <c r="M356" s="190">
        <v>4.68</v>
      </c>
      <c r="N356" s="213"/>
      <c r="O356" s="181">
        <v>38.02</v>
      </c>
      <c r="P356" s="4"/>
    </row>
    <row r="357" spans="1:16" ht="12.75">
      <c r="A357" s="30" t="s">
        <v>507</v>
      </c>
      <c r="B357" s="180" t="s">
        <v>521</v>
      </c>
      <c r="C357" s="180">
        <v>1011909064</v>
      </c>
      <c r="D357" s="181">
        <v>67.79</v>
      </c>
      <c r="E357" s="34">
        <v>43553</v>
      </c>
      <c r="F357" s="38">
        <v>43556</v>
      </c>
      <c r="G357" s="184">
        <v>43567</v>
      </c>
      <c r="H357" s="256">
        <v>43567</v>
      </c>
      <c r="I357" s="180" t="s">
        <v>15</v>
      </c>
      <c r="J357" s="185" t="s">
        <v>46</v>
      </c>
      <c r="K357" s="141"/>
      <c r="L357" s="83"/>
      <c r="M357" s="190">
        <v>8.36</v>
      </c>
      <c r="N357" s="213"/>
      <c r="O357" s="252"/>
      <c r="P357" s="4"/>
    </row>
    <row r="358" spans="1:16" ht="12.75">
      <c r="A358" s="280" t="s">
        <v>304</v>
      </c>
      <c r="B358" s="180" t="s">
        <v>521</v>
      </c>
      <c r="C358" s="180">
        <v>1011909104</v>
      </c>
      <c r="D358" s="181">
        <v>4.68</v>
      </c>
      <c r="E358" s="34">
        <v>43553</v>
      </c>
      <c r="F358" s="38">
        <v>43556</v>
      </c>
      <c r="G358" s="184">
        <v>43567</v>
      </c>
      <c r="H358" s="256">
        <v>43567</v>
      </c>
      <c r="I358" s="191" t="s">
        <v>15</v>
      </c>
      <c r="J358" s="185" t="s">
        <v>46</v>
      </c>
      <c r="K358" s="141"/>
      <c r="L358" s="103"/>
      <c r="M358" s="190">
        <v>77.65</v>
      </c>
      <c r="N358" s="103"/>
      <c r="O358" s="44"/>
      <c r="P358" s="4"/>
    </row>
    <row r="359" spans="1:16" ht="12.75">
      <c r="A359" s="55" t="s">
        <v>305</v>
      </c>
      <c r="B359" s="180" t="s">
        <v>521</v>
      </c>
      <c r="C359" s="180">
        <v>1011909081</v>
      </c>
      <c r="D359" s="181">
        <v>8.36</v>
      </c>
      <c r="E359" s="34">
        <v>43553</v>
      </c>
      <c r="F359" s="38">
        <v>43556</v>
      </c>
      <c r="G359" s="184">
        <v>43567</v>
      </c>
      <c r="H359" s="256">
        <v>43567</v>
      </c>
      <c r="I359" s="180" t="s">
        <v>15</v>
      </c>
      <c r="J359" s="185" t="s">
        <v>46</v>
      </c>
      <c r="K359" s="141"/>
      <c r="L359" s="83"/>
      <c r="M359" s="190">
        <v>56.77</v>
      </c>
      <c r="N359" s="98"/>
      <c r="O359" s="4"/>
      <c r="P359" s="4"/>
    </row>
    <row r="360" spans="1:16" ht="12.75">
      <c r="A360" s="55" t="s">
        <v>306</v>
      </c>
      <c r="B360" s="180" t="s">
        <v>521</v>
      </c>
      <c r="C360" s="180">
        <v>1011909065</v>
      </c>
      <c r="D360" s="181">
        <v>77.65</v>
      </c>
      <c r="E360" s="34">
        <v>43553</v>
      </c>
      <c r="F360" s="38">
        <v>43556</v>
      </c>
      <c r="G360" s="184">
        <v>43567</v>
      </c>
      <c r="H360" s="256">
        <v>43567</v>
      </c>
      <c r="I360" s="191" t="s">
        <v>15</v>
      </c>
      <c r="J360" s="185" t="s">
        <v>46</v>
      </c>
      <c r="K360" s="103"/>
      <c r="L360" s="213"/>
      <c r="M360" s="190">
        <v>117.74</v>
      </c>
      <c r="N360" s="47"/>
      <c r="O360" s="4"/>
      <c r="P360" s="4"/>
    </row>
    <row r="361" spans="1:16" ht="12.75">
      <c r="A361" s="55" t="s">
        <v>307</v>
      </c>
      <c r="B361" s="180" t="s">
        <v>54</v>
      </c>
      <c r="C361" s="196">
        <v>8658200539</v>
      </c>
      <c r="D361" s="181">
        <v>36</v>
      </c>
      <c r="E361" s="182">
        <v>43556</v>
      </c>
      <c r="F361" s="183">
        <v>43556</v>
      </c>
      <c r="G361" s="184">
        <v>43570</v>
      </c>
      <c r="H361" s="260">
        <v>43570</v>
      </c>
      <c r="I361" s="180" t="s">
        <v>15</v>
      </c>
      <c r="J361" s="185" t="s">
        <v>740</v>
      </c>
      <c r="K361" s="83"/>
      <c r="L361" s="213"/>
      <c r="M361" s="190">
        <v>372</v>
      </c>
      <c r="N361" s="44"/>
      <c r="O361" s="4"/>
      <c r="P361" s="4"/>
    </row>
    <row r="362" spans="1:16" ht="12.75">
      <c r="A362" s="55" t="s">
        <v>224</v>
      </c>
      <c r="B362" s="5" t="s">
        <v>741</v>
      </c>
      <c r="C362" s="49">
        <v>23091967</v>
      </c>
      <c r="D362" s="192">
        <v>55</v>
      </c>
      <c r="E362" s="40">
        <v>43508</v>
      </c>
      <c r="F362" s="43">
        <v>43557</v>
      </c>
      <c r="G362" s="39">
        <v>43560</v>
      </c>
      <c r="H362" s="260">
        <v>43560</v>
      </c>
      <c r="I362" s="266" t="s">
        <v>15</v>
      </c>
      <c r="J362" s="194" t="s">
        <v>742</v>
      </c>
      <c r="K362" s="47"/>
      <c r="L362" s="213"/>
      <c r="M362" s="195">
        <v>363.6</v>
      </c>
      <c r="N362" s="44"/>
      <c r="O362" s="4"/>
      <c r="P362" s="4"/>
    </row>
    <row r="363" spans="1:16" ht="12.75">
      <c r="A363" s="55" t="s">
        <v>225</v>
      </c>
      <c r="B363" s="191" t="s">
        <v>49</v>
      </c>
      <c r="C363" s="191">
        <v>329001049</v>
      </c>
      <c r="D363" s="192">
        <v>56.77</v>
      </c>
      <c r="E363" s="179">
        <v>43558</v>
      </c>
      <c r="F363" s="193">
        <v>43558</v>
      </c>
      <c r="G363" s="188">
        <v>43568</v>
      </c>
      <c r="H363" s="260">
        <v>43567</v>
      </c>
      <c r="I363" s="191" t="s">
        <v>15</v>
      </c>
      <c r="J363" s="194" t="s">
        <v>781</v>
      </c>
      <c r="K363" s="133"/>
      <c r="L363" s="103"/>
      <c r="M363" s="190">
        <v>300</v>
      </c>
      <c r="N363" s="103"/>
      <c r="O363" s="4"/>
      <c r="P363" s="103"/>
    </row>
    <row r="364" spans="1:16" ht="12.75">
      <c r="A364" s="30" t="s">
        <v>226</v>
      </c>
      <c r="B364" s="63" t="s">
        <v>213</v>
      </c>
      <c r="C364" s="63">
        <v>1911011617</v>
      </c>
      <c r="D364" s="37">
        <v>3053.77</v>
      </c>
      <c r="E364" s="121">
        <v>43558</v>
      </c>
      <c r="F364" s="122">
        <v>43558</v>
      </c>
      <c r="G364" s="33">
        <v>43572</v>
      </c>
      <c r="H364" s="258">
        <v>43572</v>
      </c>
      <c r="I364" s="120" t="s">
        <v>15</v>
      </c>
      <c r="J364" s="29" t="s">
        <v>797</v>
      </c>
      <c r="K364" s="133"/>
      <c r="L364" s="83"/>
      <c r="M364" s="37">
        <f>SUM(M354:M363)</f>
        <v>1567.65</v>
      </c>
      <c r="N364" s="213"/>
      <c r="O364" s="4"/>
      <c r="P364" s="103"/>
    </row>
    <row r="365" spans="1:16" ht="12.75">
      <c r="A365" s="30" t="s">
        <v>227</v>
      </c>
      <c r="B365" s="63" t="s">
        <v>213</v>
      </c>
      <c r="C365" s="36">
        <v>1980100013</v>
      </c>
      <c r="D365" s="37">
        <v>19.57</v>
      </c>
      <c r="E365" s="121">
        <v>43558</v>
      </c>
      <c r="F365" s="122">
        <v>43558</v>
      </c>
      <c r="G365" s="33">
        <v>43572</v>
      </c>
      <c r="H365" s="258">
        <v>43572</v>
      </c>
      <c r="I365" s="120" t="s">
        <v>15</v>
      </c>
      <c r="J365" s="29" t="s">
        <v>743</v>
      </c>
      <c r="K365" s="133"/>
      <c r="L365" s="394">
        <v>43570</v>
      </c>
      <c r="M365" s="103"/>
      <c r="N365" s="251">
        <v>43573</v>
      </c>
      <c r="O365" s="4"/>
      <c r="P365" s="83"/>
    </row>
    <row r="366" spans="1:16" ht="12.75">
      <c r="A366" s="30" t="s">
        <v>228</v>
      </c>
      <c r="B366" s="180" t="s">
        <v>521</v>
      </c>
      <c r="C366" s="180">
        <v>1011909591</v>
      </c>
      <c r="D366" s="181">
        <v>114.16</v>
      </c>
      <c r="E366" s="34">
        <v>43558</v>
      </c>
      <c r="F366" s="38">
        <v>43559</v>
      </c>
      <c r="G366" s="184">
        <v>43572</v>
      </c>
      <c r="H366" s="258">
        <v>43572</v>
      </c>
      <c r="I366" s="191" t="s">
        <v>15</v>
      </c>
      <c r="J366" s="185" t="s">
        <v>46</v>
      </c>
      <c r="K366" s="133"/>
      <c r="L366" s="72">
        <v>532</v>
      </c>
      <c r="M366" s="83"/>
      <c r="N366" s="66">
        <v>91.14</v>
      </c>
      <c r="O366" s="4"/>
      <c r="P366" s="47"/>
    </row>
    <row r="367" spans="1:16" ht="12.75">
      <c r="A367" s="30" t="s">
        <v>229</v>
      </c>
      <c r="B367" s="180" t="s">
        <v>521</v>
      </c>
      <c r="C367" s="180">
        <v>1011909590</v>
      </c>
      <c r="D367" s="181">
        <v>93.36</v>
      </c>
      <c r="E367" s="34">
        <v>43558</v>
      </c>
      <c r="F367" s="38">
        <v>43559</v>
      </c>
      <c r="G367" s="184">
        <v>43572</v>
      </c>
      <c r="H367" s="258">
        <v>43572</v>
      </c>
      <c r="I367" s="180" t="s">
        <v>15</v>
      </c>
      <c r="J367" s="185" t="s">
        <v>46</v>
      </c>
      <c r="K367" s="133"/>
      <c r="L367" s="66">
        <v>86.02</v>
      </c>
      <c r="M367" s="213"/>
      <c r="N367" s="190">
        <v>131.99</v>
      </c>
      <c r="O367" s="4"/>
      <c r="P367" s="4"/>
    </row>
    <row r="368" spans="1:16" ht="12.75">
      <c r="A368" s="30" t="s">
        <v>230</v>
      </c>
      <c r="B368" s="5" t="s">
        <v>514</v>
      </c>
      <c r="C368" s="49">
        <v>7479481081</v>
      </c>
      <c r="D368" s="192">
        <v>5</v>
      </c>
      <c r="E368" s="40">
        <v>43557</v>
      </c>
      <c r="F368" s="43">
        <v>43559</v>
      </c>
      <c r="G368" s="39">
        <v>43571</v>
      </c>
      <c r="H368" s="260">
        <v>43571</v>
      </c>
      <c r="I368" s="266" t="s">
        <v>15</v>
      </c>
      <c r="J368" s="185" t="s">
        <v>46</v>
      </c>
      <c r="K368" s="133"/>
      <c r="L368" s="67">
        <v>86.02</v>
      </c>
      <c r="M368" s="44"/>
      <c r="N368" s="66">
        <v>123.23</v>
      </c>
      <c r="O368" s="4"/>
      <c r="P368" s="4"/>
    </row>
    <row r="369" spans="1:16" ht="12.75">
      <c r="A369" s="30" t="s">
        <v>231</v>
      </c>
      <c r="B369" s="5" t="s">
        <v>514</v>
      </c>
      <c r="C369" s="49">
        <v>7479481067</v>
      </c>
      <c r="D369" s="192">
        <v>33.02</v>
      </c>
      <c r="E369" s="40">
        <v>43557</v>
      </c>
      <c r="F369" s="43">
        <v>43559</v>
      </c>
      <c r="G369" s="39">
        <v>43571</v>
      </c>
      <c r="H369" s="260">
        <v>43571</v>
      </c>
      <c r="I369" s="266" t="s">
        <v>15</v>
      </c>
      <c r="J369" s="194" t="s">
        <v>744</v>
      </c>
      <c r="K369" s="44"/>
      <c r="L369" s="66">
        <v>86.18</v>
      </c>
      <c r="M369" s="47"/>
      <c r="N369" s="190">
        <v>17</v>
      </c>
      <c r="O369" s="4"/>
      <c r="P369" s="4"/>
    </row>
    <row r="370" spans="1:16" ht="12.75">
      <c r="A370" s="30" t="s">
        <v>232</v>
      </c>
      <c r="B370" s="5" t="s">
        <v>569</v>
      </c>
      <c r="C370" s="5">
        <v>19005028</v>
      </c>
      <c r="D370" s="181">
        <v>93.01</v>
      </c>
      <c r="E370" s="40">
        <v>43521</v>
      </c>
      <c r="F370" s="32">
        <v>43559</v>
      </c>
      <c r="G370" s="39">
        <v>43535</v>
      </c>
      <c r="H370" s="255">
        <v>43560</v>
      </c>
      <c r="I370" s="309" t="s">
        <v>15</v>
      </c>
      <c r="J370" s="185" t="s">
        <v>572</v>
      </c>
      <c r="K370" s="4"/>
      <c r="L370" s="131">
        <v>84.31</v>
      </c>
      <c r="M370" s="4"/>
      <c r="N370" s="190">
        <v>117.13</v>
      </c>
      <c r="O370" s="315"/>
      <c r="P370" s="4"/>
    </row>
    <row r="371" spans="1:16" ht="12.75">
      <c r="A371" s="30" t="s">
        <v>233</v>
      </c>
      <c r="B371" s="180" t="s">
        <v>48</v>
      </c>
      <c r="C371" s="180">
        <v>6126080</v>
      </c>
      <c r="D371" s="181">
        <v>11.89</v>
      </c>
      <c r="E371" s="182">
        <v>43556</v>
      </c>
      <c r="F371" s="183">
        <v>43559</v>
      </c>
      <c r="G371" s="188">
        <v>43570</v>
      </c>
      <c r="H371" s="260">
        <v>43570</v>
      </c>
      <c r="I371" s="180" t="s">
        <v>15</v>
      </c>
      <c r="J371" s="189" t="s">
        <v>745</v>
      </c>
      <c r="K371" s="44"/>
      <c r="L371" s="66">
        <v>90.98</v>
      </c>
      <c r="M371" s="315"/>
      <c r="N371" s="66">
        <v>205.47</v>
      </c>
      <c r="O371" s="98"/>
      <c r="P371" s="4"/>
    </row>
    <row r="372" spans="1:16" ht="12.75">
      <c r="A372" s="30" t="s">
        <v>234</v>
      </c>
      <c r="B372" s="196" t="s">
        <v>447</v>
      </c>
      <c r="C372" s="196">
        <v>431904481</v>
      </c>
      <c r="D372" s="181">
        <v>392.4</v>
      </c>
      <c r="E372" s="182">
        <v>43559</v>
      </c>
      <c r="F372" s="183">
        <v>43559</v>
      </c>
      <c r="G372" s="184">
        <v>43589</v>
      </c>
      <c r="H372" s="255">
        <v>43587</v>
      </c>
      <c r="I372" s="196" t="s">
        <v>15</v>
      </c>
      <c r="J372" s="185" t="s">
        <v>746</v>
      </c>
      <c r="L372" s="67">
        <v>89.11</v>
      </c>
      <c r="M372" s="98"/>
      <c r="N372" s="190">
        <v>360</v>
      </c>
      <c r="O372" s="98"/>
      <c r="P372" s="4"/>
    </row>
    <row r="373" spans="1:16" ht="12.75">
      <c r="A373" s="30" t="s">
        <v>235</v>
      </c>
      <c r="B373" s="200" t="s">
        <v>52</v>
      </c>
      <c r="C373" s="200">
        <v>2911077693</v>
      </c>
      <c r="D373" s="201">
        <v>-25.85</v>
      </c>
      <c r="E373" s="48">
        <v>43558</v>
      </c>
      <c r="F373" s="43">
        <v>43560</v>
      </c>
      <c r="G373" s="51">
        <v>43573</v>
      </c>
      <c r="H373" s="256">
        <v>43566</v>
      </c>
      <c r="I373" s="200" t="s">
        <v>15</v>
      </c>
      <c r="J373" s="202" t="s">
        <v>747</v>
      </c>
      <c r="L373" s="72">
        <v>13</v>
      </c>
      <c r="M373" s="98"/>
      <c r="N373" s="31">
        <f>SUM(N366:N372)</f>
        <v>1045.96</v>
      </c>
      <c r="O373" s="252"/>
      <c r="P373" s="4"/>
    </row>
    <row r="374" spans="1:16" ht="12.75">
      <c r="A374" s="30" t="s">
        <v>236</v>
      </c>
      <c r="B374" s="120" t="s">
        <v>52</v>
      </c>
      <c r="C374" s="120">
        <v>2911077962</v>
      </c>
      <c r="D374" s="31">
        <v>91.14</v>
      </c>
      <c r="E374" s="34">
        <v>43558</v>
      </c>
      <c r="F374" s="32">
        <v>43560</v>
      </c>
      <c r="G374" s="33">
        <v>43573</v>
      </c>
      <c r="H374" s="267">
        <v>43573</v>
      </c>
      <c r="I374" s="120" t="s">
        <v>15</v>
      </c>
      <c r="J374" s="29" t="s">
        <v>747</v>
      </c>
      <c r="L374" s="190">
        <v>36</v>
      </c>
      <c r="M374" s="213"/>
      <c r="N374" s="252"/>
      <c r="O374" s="4"/>
      <c r="P374" s="4"/>
    </row>
    <row r="375" spans="1:16" ht="12.75">
      <c r="A375" s="30" t="s">
        <v>308</v>
      </c>
      <c r="B375" s="180" t="s">
        <v>512</v>
      </c>
      <c r="C375" s="180">
        <v>102267091</v>
      </c>
      <c r="D375" s="181">
        <v>131.99</v>
      </c>
      <c r="E375" s="34">
        <v>43560</v>
      </c>
      <c r="F375" s="38">
        <v>43560</v>
      </c>
      <c r="G375" s="184">
        <v>43574</v>
      </c>
      <c r="H375" s="267">
        <v>43573</v>
      </c>
      <c r="I375" s="180" t="s">
        <v>15</v>
      </c>
      <c r="J375" s="185" t="s">
        <v>46</v>
      </c>
      <c r="L375" s="190">
        <v>11.89</v>
      </c>
      <c r="M375" s="47"/>
      <c r="N375" s="252"/>
      <c r="O375" s="4"/>
      <c r="P375" s="4"/>
    </row>
    <row r="376" spans="1:16" ht="12.75">
      <c r="A376" s="35" t="s">
        <v>309</v>
      </c>
      <c r="B376" s="191" t="s">
        <v>49</v>
      </c>
      <c r="C376" s="191">
        <v>229000752</v>
      </c>
      <c r="D376" s="192">
        <v>33.26</v>
      </c>
      <c r="E376" s="179">
        <v>43560</v>
      </c>
      <c r="F376" s="193">
        <v>43560</v>
      </c>
      <c r="G376" s="188">
        <v>43570</v>
      </c>
      <c r="H376" s="260">
        <v>43570</v>
      </c>
      <c r="I376" s="191" t="s">
        <v>15</v>
      </c>
      <c r="J376" s="194" t="s">
        <v>758</v>
      </c>
      <c r="L376" s="67">
        <v>33.23</v>
      </c>
      <c r="M376" s="47"/>
      <c r="N376" s="4"/>
      <c r="O376" s="4"/>
      <c r="P376" s="4"/>
    </row>
    <row r="377" spans="1:16" ht="12.75">
      <c r="A377" s="35" t="s">
        <v>311</v>
      </c>
      <c r="B377" s="5" t="s">
        <v>237</v>
      </c>
      <c r="C377" s="176">
        <v>83605979</v>
      </c>
      <c r="D377" s="31">
        <v>123.23</v>
      </c>
      <c r="E377" s="40">
        <v>43560</v>
      </c>
      <c r="F377" s="38">
        <v>43563</v>
      </c>
      <c r="G377" s="39">
        <v>43573</v>
      </c>
      <c r="H377" s="267">
        <v>43573</v>
      </c>
      <c r="I377" s="176" t="s">
        <v>15</v>
      </c>
      <c r="J377" s="29" t="s">
        <v>749</v>
      </c>
      <c r="L377" s="31">
        <f>SUM(L366:L376)</f>
        <v>1148.74</v>
      </c>
      <c r="M377" s="47"/>
      <c r="N377" s="4"/>
      <c r="O377" s="4"/>
      <c r="P377" s="4"/>
    </row>
    <row r="378" spans="1:16" ht="12.75">
      <c r="A378" s="344"/>
      <c r="B378" s="132"/>
      <c r="C378" s="132"/>
      <c r="D378" s="133"/>
      <c r="E378" s="42"/>
      <c r="F378" s="45"/>
      <c r="G378" s="46"/>
      <c r="H378" s="134"/>
      <c r="I378" s="132"/>
      <c r="J378" s="132"/>
      <c r="L378" s="4"/>
      <c r="M378" s="98"/>
      <c r="N378" s="4"/>
      <c r="O378" s="4"/>
      <c r="P378" s="4"/>
    </row>
    <row r="379" spans="2:16" ht="12.75">
      <c r="B379" s="142"/>
      <c r="C379" s="142"/>
      <c r="D379" s="143"/>
      <c r="E379" s="144"/>
      <c r="F379" s="145"/>
      <c r="G379" s="146"/>
      <c r="H379" s="144"/>
      <c r="I379" s="142"/>
      <c r="J379" s="90" t="s">
        <v>223</v>
      </c>
      <c r="L379" s="4"/>
      <c r="M379" s="98"/>
      <c r="N379" s="4"/>
      <c r="O379" s="4"/>
      <c r="P379" s="4"/>
    </row>
    <row r="380" spans="1:16" ht="12.75">
      <c r="A380" s="30" t="s">
        <v>312</v>
      </c>
      <c r="B380" s="180" t="s">
        <v>591</v>
      </c>
      <c r="C380" s="180">
        <v>331522169</v>
      </c>
      <c r="D380" s="181">
        <v>17</v>
      </c>
      <c r="E380" s="34">
        <v>43561</v>
      </c>
      <c r="F380" s="52">
        <v>43563</v>
      </c>
      <c r="G380" s="184">
        <v>43575</v>
      </c>
      <c r="H380" s="267">
        <v>43573</v>
      </c>
      <c r="I380" s="180" t="s">
        <v>15</v>
      </c>
      <c r="J380" s="189" t="s">
        <v>715</v>
      </c>
      <c r="L380" s="97">
        <v>43578</v>
      </c>
      <c r="M380" s="4"/>
      <c r="N380" s="97">
        <v>43585</v>
      </c>
      <c r="O380" s="4"/>
      <c r="P380" s="4"/>
    </row>
    <row r="381" spans="1:16" ht="12.75">
      <c r="A381" s="30" t="s">
        <v>313</v>
      </c>
      <c r="B381" s="180" t="s">
        <v>50</v>
      </c>
      <c r="C381" s="180">
        <v>8230240508</v>
      </c>
      <c r="D381" s="181">
        <v>102.86</v>
      </c>
      <c r="E381" s="182">
        <v>43556</v>
      </c>
      <c r="F381" s="183">
        <v>43563</v>
      </c>
      <c r="G381" s="188">
        <v>43585</v>
      </c>
      <c r="H381" s="258">
        <v>43585</v>
      </c>
      <c r="I381" s="180" t="s">
        <v>15</v>
      </c>
      <c r="J381" s="189" t="s">
        <v>752</v>
      </c>
      <c r="L381" s="190">
        <v>78.02</v>
      </c>
      <c r="M381" s="4"/>
      <c r="N381" s="195">
        <v>102.86</v>
      </c>
      <c r="O381" s="4"/>
      <c r="P381" s="4"/>
    </row>
    <row r="382" spans="1:16" ht="12.75">
      <c r="A382" s="30" t="s">
        <v>314</v>
      </c>
      <c r="B382" s="180" t="s">
        <v>661</v>
      </c>
      <c r="C382" s="180">
        <v>2</v>
      </c>
      <c r="D382" s="181">
        <v>300</v>
      </c>
      <c r="E382" s="34">
        <v>43563</v>
      </c>
      <c r="F382" s="38">
        <v>43564</v>
      </c>
      <c r="G382" s="184">
        <v>43567</v>
      </c>
      <c r="H382" s="182">
        <v>43567</v>
      </c>
      <c r="I382" s="180" t="s">
        <v>15</v>
      </c>
      <c r="J382" s="185" t="s">
        <v>754</v>
      </c>
      <c r="L382" s="37">
        <f>SUM(L381)</f>
        <v>78.02</v>
      </c>
      <c r="M382" s="4"/>
      <c r="N382" s="181">
        <f>SUM(N381)</f>
        <v>102.86</v>
      </c>
      <c r="O382" s="4"/>
      <c r="P382" s="4"/>
    </row>
    <row r="383" spans="1:16" ht="12.75">
      <c r="A383" s="30" t="s">
        <v>315</v>
      </c>
      <c r="B383" s="5" t="s">
        <v>569</v>
      </c>
      <c r="C383" s="5">
        <v>19009571</v>
      </c>
      <c r="D383" s="181">
        <v>117.13</v>
      </c>
      <c r="E383" s="40">
        <v>43563</v>
      </c>
      <c r="F383" s="32">
        <v>43564</v>
      </c>
      <c r="G383" s="39">
        <v>43577</v>
      </c>
      <c r="H383" s="255">
        <v>43573</v>
      </c>
      <c r="I383" s="309" t="s">
        <v>15</v>
      </c>
      <c r="J383" s="185" t="s">
        <v>572</v>
      </c>
      <c r="M383" s="97" t="s">
        <v>772</v>
      </c>
      <c r="O383" s="4"/>
      <c r="P383" s="4"/>
    </row>
    <row r="384" spans="1:16" ht="12.75">
      <c r="A384" s="30" t="s">
        <v>316</v>
      </c>
      <c r="B384" s="49" t="s">
        <v>577</v>
      </c>
      <c r="C384" s="310">
        <v>1201902974</v>
      </c>
      <c r="D384" s="50">
        <v>205.47</v>
      </c>
      <c r="E384" s="54">
        <v>43554</v>
      </c>
      <c r="F384" s="52">
        <v>43565</v>
      </c>
      <c r="G384" s="53">
        <v>43574</v>
      </c>
      <c r="H384" s="182">
        <v>43573</v>
      </c>
      <c r="I384" s="49" t="s">
        <v>15</v>
      </c>
      <c r="J384" s="265" t="s">
        <v>805</v>
      </c>
      <c r="L384" s="4"/>
      <c r="M384" s="190">
        <v>96.08</v>
      </c>
      <c r="N384" s="4"/>
      <c r="O384" s="4"/>
      <c r="P384" s="4"/>
    </row>
    <row r="385" spans="1:15" ht="12.75">
      <c r="A385" s="35" t="s">
        <v>317</v>
      </c>
      <c r="B385" s="180" t="s">
        <v>53</v>
      </c>
      <c r="C385" s="180">
        <v>2000046832</v>
      </c>
      <c r="D385" s="181">
        <v>78.02</v>
      </c>
      <c r="E385" s="182">
        <v>43562</v>
      </c>
      <c r="F385" s="183">
        <v>43566</v>
      </c>
      <c r="G385" s="184">
        <v>43578</v>
      </c>
      <c r="H385" s="255">
        <v>43578</v>
      </c>
      <c r="I385" s="180" t="s">
        <v>15</v>
      </c>
      <c r="J385" s="185" t="s">
        <v>755</v>
      </c>
      <c r="L385" s="4"/>
      <c r="M385" s="190">
        <v>171.04</v>
      </c>
      <c r="N385" s="4"/>
      <c r="O385" s="4"/>
    </row>
    <row r="386" spans="1:15" ht="12.75">
      <c r="A386" s="35" t="s">
        <v>609</v>
      </c>
      <c r="B386" s="180" t="s">
        <v>510</v>
      </c>
      <c r="C386" s="263">
        <v>201905203</v>
      </c>
      <c r="D386" s="181">
        <v>22.8</v>
      </c>
      <c r="E386" s="182">
        <v>43553</v>
      </c>
      <c r="F386" s="183">
        <v>43566</v>
      </c>
      <c r="G386" s="184">
        <v>43583</v>
      </c>
      <c r="H386" s="254">
        <v>43581</v>
      </c>
      <c r="I386" s="180" t="s">
        <v>15</v>
      </c>
      <c r="J386" s="185" t="s">
        <v>756</v>
      </c>
      <c r="L386" s="98"/>
      <c r="M386" s="190">
        <v>8.64</v>
      </c>
      <c r="N386" s="4"/>
      <c r="O386" s="4"/>
    </row>
    <row r="387" spans="1:15" ht="12.75">
      <c r="A387" s="347" t="s">
        <v>318</v>
      </c>
      <c r="B387" s="180" t="s">
        <v>521</v>
      </c>
      <c r="C387" s="180">
        <v>1011910557</v>
      </c>
      <c r="D387" s="181">
        <v>96.08</v>
      </c>
      <c r="E387" s="34">
        <v>43566</v>
      </c>
      <c r="F387" s="38">
        <v>43567</v>
      </c>
      <c r="G387" s="184">
        <v>43580</v>
      </c>
      <c r="H387" s="258">
        <v>43580</v>
      </c>
      <c r="I387" s="191" t="s">
        <v>15</v>
      </c>
      <c r="J387" s="185" t="s">
        <v>46</v>
      </c>
      <c r="L387" s="44"/>
      <c r="M387" s="195">
        <v>32</v>
      </c>
      <c r="O387" s="4"/>
    </row>
    <row r="388" spans="1:17" ht="12.75">
      <c r="A388" s="334" t="s">
        <v>319</v>
      </c>
      <c r="B388" s="180" t="s">
        <v>521</v>
      </c>
      <c r="C388" s="180">
        <v>1011910558</v>
      </c>
      <c r="D388" s="181">
        <v>171.04</v>
      </c>
      <c r="E388" s="34">
        <v>43566</v>
      </c>
      <c r="F388" s="38">
        <v>43567</v>
      </c>
      <c r="G388" s="184">
        <v>43580</v>
      </c>
      <c r="H388" s="258">
        <v>43580</v>
      </c>
      <c r="I388" s="191" t="s">
        <v>15</v>
      </c>
      <c r="J388" s="185" t="s">
        <v>46</v>
      </c>
      <c r="L388" s="4"/>
      <c r="M388" s="190">
        <v>54.75</v>
      </c>
      <c r="O388" s="4"/>
      <c r="Q388" s="4"/>
    </row>
    <row r="389" spans="1:15" ht="12.75">
      <c r="A389" s="334" t="s">
        <v>320</v>
      </c>
      <c r="B389" s="180" t="s">
        <v>521</v>
      </c>
      <c r="C389" s="180">
        <v>1011910599</v>
      </c>
      <c r="D389" s="181">
        <v>8.64</v>
      </c>
      <c r="E389" s="34">
        <v>43566</v>
      </c>
      <c r="F389" s="38">
        <v>43567</v>
      </c>
      <c r="G389" s="184">
        <v>43580</v>
      </c>
      <c r="H389" s="258">
        <v>43580</v>
      </c>
      <c r="I389" s="180" t="s">
        <v>15</v>
      </c>
      <c r="J389" s="185" t="s">
        <v>46</v>
      </c>
      <c r="M389" s="190">
        <v>158.72</v>
      </c>
      <c r="O389" s="4"/>
    </row>
    <row r="390" spans="1:15" ht="12.75">
      <c r="A390" s="334" t="s">
        <v>321</v>
      </c>
      <c r="B390" s="63" t="s">
        <v>213</v>
      </c>
      <c r="C390" s="36">
        <v>1923011309</v>
      </c>
      <c r="D390" s="37">
        <v>127.54</v>
      </c>
      <c r="E390" s="121">
        <v>43570</v>
      </c>
      <c r="F390" s="122">
        <v>43570</v>
      </c>
      <c r="G390" s="33">
        <v>43584</v>
      </c>
      <c r="H390" s="258">
        <v>43585</v>
      </c>
      <c r="I390" s="120" t="s">
        <v>15</v>
      </c>
      <c r="J390" s="29" t="s">
        <v>759</v>
      </c>
      <c r="M390" s="190">
        <v>271.56</v>
      </c>
      <c r="O390" s="4"/>
    </row>
    <row r="391" spans="1:15" ht="12.75">
      <c r="A391" s="334" t="s">
        <v>322</v>
      </c>
      <c r="B391" s="268" t="s">
        <v>520</v>
      </c>
      <c r="C391" s="268">
        <v>511037091</v>
      </c>
      <c r="D391" s="246">
        <v>125.87</v>
      </c>
      <c r="E391" s="247">
        <v>43564</v>
      </c>
      <c r="F391" s="248">
        <v>43571</v>
      </c>
      <c r="G391" s="249">
        <v>43613</v>
      </c>
      <c r="H391" s="182">
        <v>43613</v>
      </c>
      <c r="I391" s="180" t="s">
        <v>15</v>
      </c>
      <c r="J391" s="250" t="s">
        <v>760</v>
      </c>
      <c r="M391" s="190">
        <v>19.75</v>
      </c>
      <c r="O391" s="4"/>
    </row>
    <row r="392" spans="1:15" ht="12.75">
      <c r="A392" s="334" t="s">
        <v>323</v>
      </c>
      <c r="B392" s="5" t="s">
        <v>569</v>
      </c>
      <c r="C392" s="5">
        <v>19010365</v>
      </c>
      <c r="D392" s="181">
        <v>200.35</v>
      </c>
      <c r="E392" s="40">
        <v>43570</v>
      </c>
      <c r="F392" s="32">
        <v>43571</v>
      </c>
      <c r="G392" s="39">
        <v>43584</v>
      </c>
      <c r="H392" s="255">
        <v>43585</v>
      </c>
      <c r="I392" s="309" t="s">
        <v>15</v>
      </c>
      <c r="J392" s="185" t="s">
        <v>572</v>
      </c>
      <c r="M392" s="190">
        <v>129.16</v>
      </c>
      <c r="O392" s="4"/>
    </row>
    <row r="393" spans="1:16" ht="12.75">
      <c r="A393" s="152" t="s">
        <v>324</v>
      </c>
      <c r="B393" s="180" t="s">
        <v>512</v>
      </c>
      <c r="C393" s="180">
        <v>102275008</v>
      </c>
      <c r="D393" s="181">
        <v>90.4</v>
      </c>
      <c r="E393" s="34">
        <v>43571</v>
      </c>
      <c r="F393" s="38">
        <v>43571</v>
      </c>
      <c r="G393" s="184">
        <v>43585</v>
      </c>
      <c r="H393" s="267">
        <v>43585</v>
      </c>
      <c r="I393" s="180" t="s">
        <v>15</v>
      </c>
      <c r="J393" s="185" t="s">
        <v>46</v>
      </c>
      <c r="M393" s="72">
        <v>397.28</v>
      </c>
      <c r="O393" s="4"/>
      <c r="P393" s="4"/>
    </row>
    <row r="394" spans="1:16" ht="12.75">
      <c r="A394" s="343" t="s">
        <v>325</v>
      </c>
      <c r="B394" s="180" t="s">
        <v>761</v>
      </c>
      <c r="C394" s="180">
        <v>20190044</v>
      </c>
      <c r="D394" s="181">
        <v>360</v>
      </c>
      <c r="E394" s="34">
        <v>43571</v>
      </c>
      <c r="F394" s="38">
        <v>43571</v>
      </c>
      <c r="G394" s="184" t="s">
        <v>762</v>
      </c>
      <c r="H394" s="255">
        <v>43573</v>
      </c>
      <c r="I394" s="180" t="s">
        <v>15</v>
      </c>
      <c r="J394" s="185" t="s">
        <v>763</v>
      </c>
      <c r="L394" s="213"/>
      <c r="M394" s="190">
        <v>23.94</v>
      </c>
      <c r="O394" s="4"/>
      <c r="P394" s="4"/>
    </row>
    <row r="395" spans="1:16" ht="12.75">
      <c r="A395" s="152" t="s">
        <v>326</v>
      </c>
      <c r="B395" s="180" t="s">
        <v>53</v>
      </c>
      <c r="C395" s="180">
        <v>2000046834</v>
      </c>
      <c r="D395" s="181">
        <v>135.97</v>
      </c>
      <c r="E395" s="182">
        <v>43567</v>
      </c>
      <c r="F395" s="183">
        <v>43573</v>
      </c>
      <c r="G395" s="184">
        <v>43581</v>
      </c>
      <c r="H395" s="255">
        <v>43581</v>
      </c>
      <c r="I395" s="180" t="s">
        <v>15</v>
      </c>
      <c r="J395" s="185" t="s">
        <v>755</v>
      </c>
      <c r="L395" s="213"/>
      <c r="M395" s="190">
        <v>57.34</v>
      </c>
      <c r="O395" s="4"/>
      <c r="P395" s="4"/>
    </row>
    <row r="396" spans="1:16" ht="12.75">
      <c r="A396" s="343" t="s">
        <v>327</v>
      </c>
      <c r="B396" s="191" t="s">
        <v>65</v>
      </c>
      <c r="C396" s="191">
        <v>2010619</v>
      </c>
      <c r="D396" s="192">
        <v>32</v>
      </c>
      <c r="E396" s="182">
        <v>43563</v>
      </c>
      <c r="F396" s="183">
        <v>43573</v>
      </c>
      <c r="G396" s="184">
        <v>43577</v>
      </c>
      <c r="H396" s="254">
        <v>43580</v>
      </c>
      <c r="I396" s="191" t="s">
        <v>15</v>
      </c>
      <c r="J396" s="194" t="s">
        <v>766</v>
      </c>
      <c r="L396" s="213"/>
      <c r="M396" s="190">
        <v>93.2</v>
      </c>
      <c r="O396" s="4"/>
      <c r="P396" s="4"/>
    </row>
    <row r="397" spans="1:20" ht="12.75">
      <c r="A397" s="152" t="s">
        <v>328</v>
      </c>
      <c r="B397" s="180" t="s">
        <v>65</v>
      </c>
      <c r="C397" s="180">
        <v>2012019</v>
      </c>
      <c r="D397" s="181">
        <v>54.75</v>
      </c>
      <c r="E397" s="182">
        <v>43563</v>
      </c>
      <c r="F397" s="183">
        <v>43573</v>
      </c>
      <c r="G397" s="184">
        <v>43577</v>
      </c>
      <c r="H397" s="254">
        <v>43580</v>
      </c>
      <c r="I397" s="191" t="s">
        <v>15</v>
      </c>
      <c r="J397" s="185" t="s">
        <v>767</v>
      </c>
      <c r="L397" s="213"/>
      <c r="M397" s="67">
        <v>127.54</v>
      </c>
      <c r="N397" s="4"/>
      <c r="O397" s="4"/>
      <c r="P397" s="4"/>
      <c r="T397" t="s">
        <v>771</v>
      </c>
    </row>
    <row r="398" spans="1:16" ht="12.75">
      <c r="A398" s="152" t="s">
        <v>329</v>
      </c>
      <c r="B398" s="180" t="s">
        <v>65</v>
      </c>
      <c r="C398" s="180">
        <v>2010719</v>
      </c>
      <c r="D398" s="181">
        <v>158.72</v>
      </c>
      <c r="E398" s="182">
        <v>43563</v>
      </c>
      <c r="F398" s="183">
        <v>43573</v>
      </c>
      <c r="G398" s="184">
        <v>43577</v>
      </c>
      <c r="H398" s="254">
        <v>43580</v>
      </c>
      <c r="I398" s="191" t="s">
        <v>15</v>
      </c>
      <c r="J398" s="185" t="s">
        <v>768</v>
      </c>
      <c r="L398" s="47"/>
      <c r="M398" s="190">
        <v>200.35</v>
      </c>
      <c r="N398" s="4"/>
      <c r="O398" s="4"/>
      <c r="P398" s="4"/>
    </row>
    <row r="399" spans="1:16" ht="12.75">
      <c r="A399" s="152" t="s">
        <v>330</v>
      </c>
      <c r="B399" s="180" t="s">
        <v>65</v>
      </c>
      <c r="C399" s="180">
        <v>1011919</v>
      </c>
      <c r="D399" s="181">
        <v>271.56</v>
      </c>
      <c r="E399" s="182">
        <v>43563</v>
      </c>
      <c r="F399" s="183">
        <v>43573</v>
      </c>
      <c r="G399" s="184">
        <v>43577</v>
      </c>
      <c r="H399" s="254">
        <v>43580</v>
      </c>
      <c r="I399" s="180" t="s">
        <v>15</v>
      </c>
      <c r="J399" s="185" t="s">
        <v>769</v>
      </c>
      <c r="L399" s="213"/>
      <c r="M399" s="190">
        <v>90.4</v>
      </c>
      <c r="N399" s="4"/>
      <c r="O399" s="4"/>
      <c r="P399" s="4"/>
    </row>
    <row r="400" spans="1:16" ht="12.75">
      <c r="A400" s="152" t="s">
        <v>331</v>
      </c>
      <c r="B400" s="180" t="s">
        <v>65</v>
      </c>
      <c r="C400" s="180">
        <v>2010319</v>
      </c>
      <c r="D400" s="181">
        <v>19.75</v>
      </c>
      <c r="E400" s="182">
        <v>43563</v>
      </c>
      <c r="F400" s="183">
        <v>43573</v>
      </c>
      <c r="G400" s="184">
        <v>43577</v>
      </c>
      <c r="H400" s="254">
        <v>43580</v>
      </c>
      <c r="I400" s="191" t="s">
        <v>15</v>
      </c>
      <c r="J400" s="185" t="s">
        <v>765</v>
      </c>
      <c r="L400" s="213"/>
      <c r="M400" s="66">
        <v>102.86</v>
      </c>
      <c r="N400" s="4"/>
      <c r="O400" s="4"/>
      <c r="P400" s="4"/>
    </row>
    <row r="401" spans="1:16" ht="12.75">
      <c r="A401" s="152" t="s">
        <v>332</v>
      </c>
      <c r="B401" s="180" t="s">
        <v>65</v>
      </c>
      <c r="C401" s="180">
        <v>2011319</v>
      </c>
      <c r="D401" s="181">
        <v>129.16</v>
      </c>
      <c r="E401" s="182">
        <v>43571</v>
      </c>
      <c r="F401" s="183">
        <v>43573</v>
      </c>
      <c r="G401" s="184">
        <v>43585</v>
      </c>
      <c r="H401" s="254">
        <v>43585</v>
      </c>
      <c r="I401" s="180" t="s">
        <v>15</v>
      </c>
      <c r="J401" s="185" t="s">
        <v>764</v>
      </c>
      <c r="L401" s="44"/>
      <c r="M401" s="31">
        <f>SUM(M384:M400)</f>
        <v>2034.61</v>
      </c>
      <c r="N401" s="4"/>
      <c r="O401" s="4"/>
      <c r="P401" s="4"/>
    </row>
    <row r="402" spans="1:16" ht="12.75">
      <c r="A402" s="334" t="s">
        <v>333</v>
      </c>
      <c r="B402" s="287" t="s">
        <v>448</v>
      </c>
      <c r="C402" s="393">
        <v>2194900004</v>
      </c>
      <c r="D402" s="50">
        <v>397.28</v>
      </c>
      <c r="E402" s="48">
        <v>43571</v>
      </c>
      <c r="F402" s="38">
        <v>43578</v>
      </c>
      <c r="G402" s="33">
        <v>43585</v>
      </c>
      <c r="H402" s="182">
        <v>43585</v>
      </c>
      <c r="I402" s="305" t="s">
        <v>15</v>
      </c>
      <c r="J402" s="265" t="s">
        <v>770</v>
      </c>
      <c r="L402" s="97">
        <v>43581</v>
      </c>
      <c r="N402" s="4"/>
      <c r="O402" s="4"/>
      <c r="P402" s="4"/>
    </row>
    <row r="403" spans="1:16" ht="12.75">
      <c r="A403" s="334" t="s">
        <v>334</v>
      </c>
      <c r="B403" s="180" t="s">
        <v>521</v>
      </c>
      <c r="C403" s="180">
        <v>1011911614</v>
      </c>
      <c r="D403" s="181">
        <v>23.94</v>
      </c>
      <c r="E403" s="34">
        <v>43578</v>
      </c>
      <c r="F403" s="38">
        <v>43579</v>
      </c>
      <c r="G403" s="184">
        <v>43592</v>
      </c>
      <c r="H403" s="258">
        <v>43585</v>
      </c>
      <c r="I403" s="191" t="s">
        <v>15</v>
      </c>
      <c r="J403" s="185" t="s">
        <v>46</v>
      </c>
      <c r="L403" s="190">
        <v>22.8</v>
      </c>
      <c r="N403" s="4"/>
      <c r="O403" s="4"/>
      <c r="P403" s="4"/>
    </row>
    <row r="404" spans="1:16" ht="12.75">
      <c r="A404" s="334" t="s">
        <v>335</v>
      </c>
      <c r="B404" s="180" t="s">
        <v>521</v>
      </c>
      <c r="C404" s="180">
        <v>1011911615</v>
      </c>
      <c r="D404" s="181">
        <v>57.34</v>
      </c>
      <c r="E404" s="34">
        <v>43578</v>
      </c>
      <c r="F404" s="38">
        <v>43579</v>
      </c>
      <c r="G404" s="184">
        <v>43592</v>
      </c>
      <c r="H404" s="258">
        <v>43585</v>
      </c>
      <c r="I404" s="191" t="s">
        <v>15</v>
      </c>
      <c r="J404" s="185" t="s">
        <v>46</v>
      </c>
      <c r="L404" s="67">
        <v>135.97</v>
      </c>
      <c r="N404" s="103"/>
      <c r="O404" s="4"/>
      <c r="P404" s="4"/>
    </row>
    <row r="405" spans="1:16" ht="12.75">
      <c r="A405" s="152" t="s">
        <v>336</v>
      </c>
      <c r="B405" s="5" t="s">
        <v>569</v>
      </c>
      <c r="C405" s="5">
        <v>19011046</v>
      </c>
      <c r="D405" s="181">
        <v>93.2</v>
      </c>
      <c r="E405" s="40">
        <v>43578</v>
      </c>
      <c r="F405" s="32">
        <v>43581</v>
      </c>
      <c r="G405" s="39">
        <v>43592</v>
      </c>
      <c r="H405" s="255">
        <v>43585</v>
      </c>
      <c r="I405" s="309" t="s">
        <v>15</v>
      </c>
      <c r="J405" s="185" t="s">
        <v>572</v>
      </c>
      <c r="L405" s="31">
        <f>SUM(L403:L404)</f>
        <v>158.77</v>
      </c>
      <c r="N405" s="213"/>
      <c r="O405" s="4"/>
      <c r="P405" s="4"/>
    </row>
    <row r="406" spans="1:16" ht="12.75">
      <c r="A406" s="152" t="s">
        <v>337</v>
      </c>
      <c r="B406" s="5" t="s">
        <v>62</v>
      </c>
      <c r="C406" s="5">
        <v>19008635</v>
      </c>
      <c r="D406" s="31">
        <v>59.16</v>
      </c>
      <c r="E406" s="34">
        <v>43574</v>
      </c>
      <c r="F406" s="32">
        <v>43581</v>
      </c>
      <c r="G406" s="33">
        <v>43598</v>
      </c>
      <c r="H406" s="267">
        <v>43599</v>
      </c>
      <c r="I406" s="5" t="s">
        <v>15</v>
      </c>
      <c r="J406" s="29" t="s">
        <v>63</v>
      </c>
      <c r="L406" s="4"/>
      <c r="M406" s="97">
        <v>43581</v>
      </c>
      <c r="N406" s="213"/>
      <c r="O406" s="4"/>
      <c r="P406" s="4"/>
    </row>
    <row r="407" spans="1:16" ht="12.75">
      <c r="A407" s="345" t="s">
        <v>338</v>
      </c>
      <c r="B407" s="78" t="s">
        <v>682</v>
      </c>
      <c r="C407" s="329">
        <v>4252019</v>
      </c>
      <c r="D407" s="330">
        <v>2113.76</v>
      </c>
      <c r="E407" s="291">
        <v>43580</v>
      </c>
      <c r="F407" s="296">
        <v>43584</v>
      </c>
      <c r="G407" s="39">
        <v>43587</v>
      </c>
      <c r="H407" s="255">
        <v>43587</v>
      </c>
      <c r="I407" s="78" t="s">
        <v>15</v>
      </c>
      <c r="J407" s="80" t="s">
        <v>773</v>
      </c>
      <c r="L407" s="103"/>
      <c r="M407" s="190">
        <v>2113.76</v>
      </c>
      <c r="N407" s="213"/>
      <c r="O407" s="4"/>
      <c r="P407" s="4"/>
    </row>
    <row r="408" spans="1:16" ht="12.75">
      <c r="A408" s="346" t="s">
        <v>339</v>
      </c>
      <c r="B408" s="180" t="s">
        <v>578</v>
      </c>
      <c r="C408" s="180">
        <v>5019034</v>
      </c>
      <c r="D408" s="181">
        <v>165</v>
      </c>
      <c r="E408" s="182">
        <v>43579</v>
      </c>
      <c r="F408" s="183">
        <v>43584</v>
      </c>
      <c r="G408" s="184">
        <v>43593</v>
      </c>
      <c r="H408" s="254">
        <v>43592</v>
      </c>
      <c r="I408" s="180" t="s">
        <v>15</v>
      </c>
      <c r="J408" s="185" t="s">
        <v>775</v>
      </c>
      <c r="L408" s="213"/>
      <c r="M408" s="67">
        <v>392.4</v>
      </c>
      <c r="N408" s="213"/>
      <c r="O408" s="4"/>
      <c r="P408" s="4"/>
    </row>
    <row r="409" spans="1:16" ht="12.75">
      <c r="A409" s="346" t="s">
        <v>74</v>
      </c>
      <c r="B409" s="351" t="s">
        <v>213</v>
      </c>
      <c r="C409" s="351">
        <v>1923011309</v>
      </c>
      <c r="D409" s="352">
        <v>-25.72</v>
      </c>
      <c r="E409" s="121">
        <v>43581</v>
      </c>
      <c r="F409" s="122">
        <v>43581</v>
      </c>
      <c r="G409" s="33">
        <v>43595</v>
      </c>
      <c r="H409" s="258">
        <v>43595</v>
      </c>
      <c r="I409" s="198" t="s">
        <v>15</v>
      </c>
      <c r="J409" s="199" t="s">
        <v>784</v>
      </c>
      <c r="L409" s="213"/>
      <c r="M409" s="31">
        <f>SUM(M407:M408)</f>
        <v>2506.1600000000003</v>
      </c>
      <c r="N409" s="213"/>
      <c r="O409" s="4"/>
      <c r="P409" s="4"/>
    </row>
    <row r="410" spans="1:16" ht="12.75">
      <c r="A410" s="346" t="s">
        <v>74</v>
      </c>
      <c r="B410" s="180" t="s">
        <v>521</v>
      </c>
      <c r="C410" s="180">
        <v>1011912273</v>
      </c>
      <c r="D410" s="181">
        <v>4.18</v>
      </c>
      <c r="E410" s="34">
        <v>43584</v>
      </c>
      <c r="F410" s="38">
        <v>43585</v>
      </c>
      <c r="G410" s="184">
        <v>43598</v>
      </c>
      <c r="H410" s="258">
        <v>43598</v>
      </c>
      <c r="I410" s="191" t="s">
        <v>15</v>
      </c>
      <c r="J410" s="185" t="s">
        <v>46</v>
      </c>
      <c r="L410" s="97">
        <v>43592</v>
      </c>
      <c r="M410" s="4"/>
      <c r="N410" s="44"/>
      <c r="O410" s="4"/>
      <c r="P410" s="4"/>
    </row>
    <row r="411" spans="1:16" ht="12.75">
      <c r="A411" s="343" t="s">
        <v>75</v>
      </c>
      <c r="B411" s="180" t="s">
        <v>521</v>
      </c>
      <c r="C411" s="180">
        <v>1011912212</v>
      </c>
      <c r="D411" s="181">
        <v>83.72</v>
      </c>
      <c r="E411" s="34">
        <v>43584</v>
      </c>
      <c r="F411" s="38">
        <v>43585</v>
      </c>
      <c r="G411" s="184">
        <v>43598</v>
      </c>
      <c r="H411" s="258">
        <v>43598</v>
      </c>
      <c r="I411" s="191" t="s">
        <v>15</v>
      </c>
      <c r="J411" s="185" t="s">
        <v>46</v>
      </c>
      <c r="L411" s="190">
        <v>165</v>
      </c>
      <c r="M411" s="103"/>
      <c r="N411" s="4"/>
      <c r="O411" s="4"/>
      <c r="P411" s="4"/>
    </row>
    <row r="412" spans="1:16" ht="12.75">
      <c r="A412" s="152" t="s">
        <v>76</v>
      </c>
      <c r="B412" s="180" t="s">
        <v>521</v>
      </c>
      <c r="C412" s="180">
        <v>1011912213</v>
      </c>
      <c r="D412" s="181">
        <v>271.97</v>
      </c>
      <c r="E412" s="34">
        <v>43584</v>
      </c>
      <c r="F412" s="38">
        <v>43585</v>
      </c>
      <c r="G412" s="184">
        <v>43598</v>
      </c>
      <c r="H412" s="258">
        <v>43598</v>
      </c>
      <c r="I412" s="180" t="s">
        <v>15</v>
      </c>
      <c r="J412" s="185" t="s">
        <v>46</v>
      </c>
      <c r="L412" s="67">
        <v>603.6</v>
      </c>
      <c r="M412" s="83"/>
      <c r="N412" s="4"/>
      <c r="O412" s="4"/>
      <c r="P412" s="4"/>
    </row>
    <row r="413" spans="1:16" ht="12.75">
      <c r="A413" s="152" t="s">
        <v>77</v>
      </c>
      <c r="B413" s="5" t="s">
        <v>303</v>
      </c>
      <c r="C413" s="5">
        <v>201904001</v>
      </c>
      <c r="D413" s="181">
        <v>603.6</v>
      </c>
      <c r="E413" s="182">
        <v>43585</v>
      </c>
      <c r="F413" s="183">
        <v>43585</v>
      </c>
      <c r="G413" s="184">
        <v>43592</v>
      </c>
      <c r="H413" s="255">
        <v>43592</v>
      </c>
      <c r="I413" s="309" t="s">
        <v>15</v>
      </c>
      <c r="J413" s="185" t="s">
        <v>446</v>
      </c>
      <c r="L413" s="37">
        <f>SUM(L411:L412)</f>
        <v>768.6</v>
      </c>
      <c r="M413" s="83"/>
      <c r="N413" s="4"/>
      <c r="O413" s="4"/>
      <c r="P413" s="4"/>
    </row>
    <row r="414" spans="1:16" ht="18.75" thickBot="1">
      <c r="A414" s="73"/>
      <c r="B414" s="74" t="s">
        <v>585</v>
      </c>
      <c r="C414" s="75"/>
      <c r="D414" s="76">
        <f>SUM(D347:D412)</f>
        <v>11871.820000000002</v>
      </c>
      <c r="E414" s="57"/>
      <c r="F414" s="45"/>
      <c r="G414" s="46"/>
      <c r="H414" s="42"/>
      <c r="I414" s="4"/>
      <c r="J414" s="4"/>
      <c r="L414" s="44"/>
      <c r="M414" s="4"/>
      <c r="N414" s="4"/>
      <c r="O414" s="4"/>
      <c r="P414" s="4"/>
    </row>
    <row r="415" spans="1:16" ht="18">
      <c r="A415" s="70"/>
      <c r="B415" s="22"/>
      <c r="C415" s="71"/>
      <c r="D415" s="57"/>
      <c r="E415" s="57"/>
      <c r="F415" s="45"/>
      <c r="G415" s="46"/>
      <c r="H415" s="42"/>
      <c r="I415" s="4"/>
      <c r="J415" s="4"/>
      <c r="L415" s="4"/>
      <c r="M415" s="4"/>
      <c r="N415" s="4"/>
      <c r="O415" s="4"/>
      <c r="P415" s="4"/>
    </row>
    <row r="416" spans="1:16" ht="18">
      <c r="A416" s="70"/>
      <c r="B416" s="22"/>
      <c r="C416" s="71"/>
      <c r="D416" s="57"/>
      <c r="E416" s="57"/>
      <c r="F416" s="45"/>
      <c r="G416" s="46"/>
      <c r="H416" s="42"/>
      <c r="I416" s="4"/>
      <c r="J416" s="4"/>
      <c r="L416" s="4"/>
      <c r="M416" s="4"/>
      <c r="N416" s="4"/>
      <c r="O416" s="4"/>
      <c r="P416" s="4"/>
    </row>
    <row r="417" spans="1:16" ht="18">
      <c r="A417" s="70"/>
      <c r="B417" s="22"/>
      <c r="C417" s="71"/>
      <c r="D417" s="57"/>
      <c r="E417" s="57"/>
      <c r="F417" s="45"/>
      <c r="G417" s="46"/>
      <c r="H417" s="42"/>
      <c r="I417" s="4"/>
      <c r="J417" s="4"/>
      <c r="L417" s="4"/>
      <c r="M417" s="4"/>
      <c r="N417" s="4"/>
      <c r="O417" s="4"/>
      <c r="P417" s="4"/>
    </row>
    <row r="418" spans="1:16" ht="18">
      <c r="A418" s="70"/>
      <c r="B418" s="22"/>
      <c r="C418" s="71"/>
      <c r="D418" s="57"/>
      <c r="E418" s="57"/>
      <c r="F418" s="45"/>
      <c r="G418" s="46"/>
      <c r="H418" s="42"/>
      <c r="I418" s="4"/>
      <c r="J418" s="4"/>
      <c r="L418" s="4"/>
      <c r="M418" s="4"/>
      <c r="N418" s="4"/>
      <c r="O418" s="4"/>
      <c r="P418" s="4"/>
    </row>
    <row r="419" spans="1:16" ht="18">
      <c r="A419" s="70"/>
      <c r="B419" s="22"/>
      <c r="C419" s="71"/>
      <c r="D419" s="57" t="s">
        <v>750</v>
      </c>
      <c r="E419" s="57"/>
      <c r="F419" s="45"/>
      <c r="G419" s="46"/>
      <c r="H419" s="42"/>
      <c r="I419" s="4"/>
      <c r="J419" s="4"/>
      <c r="L419" s="4"/>
      <c r="M419" s="4"/>
      <c r="N419" s="4"/>
      <c r="O419" s="4"/>
      <c r="P419" s="4"/>
    </row>
    <row r="420" spans="1:16" ht="18.75" thickBot="1">
      <c r="A420" s="70"/>
      <c r="B420" s="22"/>
      <c r="C420" s="71"/>
      <c r="D420" s="57"/>
      <c r="E420" s="57"/>
      <c r="F420" s="45"/>
      <c r="G420" s="46"/>
      <c r="H420" s="42"/>
      <c r="I420" s="4"/>
      <c r="J420" s="4"/>
      <c r="L420" s="4"/>
      <c r="M420" s="4"/>
      <c r="N420" s="4"/>
      <c r="O420" s="4"/>
      <c r="P420" s="4"/>
    </row>
    <row r="421" spans="1:16" ht="26.25" thickBot="1">
      <c r="A421" s="153" t="s">
        <v>6</v>
      </c>
      <c r="B421" s="60" t="s">
        <v>7</v>
      </c>
      <c r="C421" s="56" t="s">
        <v>8</v>
      </c>
      <c r="D421" s="56" t="s">
        <v>13</v>
      </c>
      <c r="E421" s="56" t="s">
        <v>47</v>
      </c>
      <c r="F421" s="56" t="s">
        <v>10</v>
      </c>
      <c r="G421" s="56" t="s">
        <v>9</v>
      </c>
      <c r="H421" s="58" t="s">
        <v>11</v>
      </c>
      <c r="I421" s="61" t="s">
        <v>14</v>
      </c>
      <c r="J421" s="62" t="s">
        <v>12</v>
      </c>
      <c r="L421" s="4"/>
      <c r="M421" s="4"/>
      <c r="N421" s="4"/>
      <c r="O421" s="4"/>
      <c r="P421" s="4"/>
    </row>
    <row r="422" spans="1:16" ht="12.75">
      <c r="A422" s="159" t="s">
        <v>0</v>
      </c>
      <c r="B422" s="180" t="s">
        <v>521</v>
      </c>
      <c r="C422" s="180">
        <v>1011912273</v>
      </c>
      <c r="D422" s="181">
        <v>4.18</v>
      </c>
      <c r="E422" s="34">
        <v>43584</v>
      </c>
      <c r="F422" s="38">
        <v>43585</v>
      </c>
      <c r="G422" s="184">
        <v>43598</v>
      </c>
      <c r="H422" s="258">
        <v>43598</v>
      </c>
      <c r="I422" s="191" t="s">
        <v>15</v>
      </c>
      <c r="J422" s="185" t="s">
        <v>46</v>
      </c>
      <c r="L422" s="4"/>
      <c r="M422" s="4"/>
      <c r="N422" s="4"/>
      <c r="O422" s="4"/>
      <c r="P422" s="4"/>
    </row>
    <row r="423" spans="1:16" ht="12.75">
      <c r="A423" s="160" t="s">
        <v>2</v>
      </c>
      <c r="B423" s="180" t="s">
        <v>521</v>
      </c>
      <c r="C423" s="180">
        <v>1011912212</v>
      </c>
      <c r="D423" s="181">
        <v>83.72</v>
      </c>
      <c r="E423" s="34">
        <v>43584</v>
      </c>
      <c r="F423" s="38">
        <v>43585</v>
      </c>
      <c r="G423" s="184">
        <v>43598</v>
      </c>
      <c r="H423" s="258">
        <v>43598</v>
      </c>
      <c r="I423" s="191" t="s">
        <v>15</v>
      </c>
      <c r="J423" s="185" t="s">
        <v>46</v>
      </c>
      <c r="L423" s="4"/>
      <c r="M423" s="4"/>
      <c r="N423" s="4"/>
      <c r="O423" s="4"/>
      <c r="P423" s="4"/>
    </row>
    <row r="424" spans="1:16" ht="13.5" thickBot="1">
      <c r="A424" s="161" t="s">
        <v>3</v>
      </c>
      <c r="B424" s="299" t="s">
        <v>521</v>
      </c>
      <c r="C424" s="299">
        <v>1011912213</v>
      </c>
      <c r="D424" s="203">
        <v>271.97</v>
      </c>
      <c r="E424" s="235">
        <v>43584</v>
      </c>
      <c r="F424" s="349">
        <v>43585</v>
      </c>
      <c r="G424" s="204">
        <v>43598</v>
      </c>
      <c r="H424" s="375">
        <v>43598</v>
      </c>
      <c r="I424" s="299" t="s">
        <v>15</v>
      </c>
      <c r="J424" s="206" t="s">
        <v>46</v>
      </c>
      <c r="L424" s="4"/>
      <c r="M424" s="4"/>
      <c r="N424" s="4"/>
      <c r="O424" s="4"/>
      <c r="P424" s="4"/>
    </row>
    <row r="425" spans="1:16" ht="18.75" thickBot="1">
      <c r="A425" s="73"/>
      <c r="B425" s="74" t="s">
        <v>751</v>
      </c>
      <c r="C425" s="75"/>
      <c r="D425" s="76">
        <f>SUM(D422:D424)</f>
        <v>359.87</v>
      </c>
      <c r="E425" s="57"/>
      <c r="F425" s="45"/>
      <c r="G425" s="46"/>
      <c r="H425" s="42"/>
      <c r="I425" s="4"/>
      <c r="J425" s="4"/>
      <c r="L425" s="4"/>
      <c r="M425" s="4"/>
      <c r="N425" s="4"/>
      <c r="O425" s="4"/>
      <c r="P425" s="4"/>
    </row>
    <row r="426" spans="1:16" ht="18">
      <c r="A426" s="70"/>
      <c r="B426" s="22"/>
      <c r="C426" s="71"/>
      <c r="D426" s="57"/>
      <c r="E426" s="57"/>
      <c r="F426" s="45"/>
      <c r="G426" s="46"/>
      <c r="H426" s="42"/>
      <c r="I426" s="4"/>
      <c r="J426" s="4"/>
      <c r="L426" s="4"/>
      <c r="M426" s="4"/>
      <c r="N426" s="4"/>
      <c r="O426" s="4"/>
      <c r="P426" s="4"/>
    </row>
    <row r="427" spans="1:16" ht="18">
      <c r="A427" s="70"/>
      <c r="B427" s="22"/>
      <c r="C427" s="71"/>
      <c r="D427" s="57"/>
      <c r="E427" s="57"/>
      <c r="F427" s="45"/>
      <c r="G427" s="46"/>
      <c r="H427" s="42"/>
      <c r="I427" s="4"/>
      <c r="J427" s="4"/>
      <c r="L427" s="4"/>
      <c r="M427" s="4"/>
      <c r="N427" s="4"/>
      <c r="O427" s="4"/>
      <c r="P427" s="4"/>
    </row>
    <row r="428" spans="1:16" ht="18">
      <c r="A428" s="70"/>
      <c r="B428" s="22"/>
      <c r="C428" s="71"/>
      <c r="D428" s="57"/>
      <c r="E428" s="57"/>
      <c r="F428" s="45"/>
      <c r="G428" s="46"/>
      <c r="H428" s="42"/>
      <c r="I428" s="4"/>
      <c r="J428" s="4"/>
      <c r="L428" s="4"/>
      <c r="M428" s="4"/>
      <c r="N428" s="4"/>
      <c r="O428" s="4"/>
      <c r="P428" s="4"/>
    </row>
    <row r="429" spans="1:16" ht="18">
      <c r="A429" s="70"/>
      <c r="B429" s="22"/>
      <c r="C429" s="71"/>
      <c r="D429" s="57"/>
      <c r="E429" s="57"/>
      <c r="F429" s="45"/>
      <c r="G429" s="46"/>
      <c r="H429" s="42"/>
      <c r="I429" s="4"/>
      <c r="J429" s="4"/>
      <c r="L429" s="4"/>
      <c r="M429" s="4"/>
      <c r="N429" s="4"/>
      <c r="O429" s="4"/>
      <c r="P429" s="4"/>
    </row>
    <row r="430" spans="1:16" ht="18">
      <c r="A430" s="70"/>
      <c r="B430" s="22"/>
      <c r="C430" s="71"/>
      <c r="D430" s="57"/>
      <c r="E430" s="57"/>
      <c r="F430" s="45"/>
      <c r="G430" s="46"/>
      <c r="H430" s="42"/>
      <c r="I430" s="4"/>
      <c r="J430" s="4"/>
      <c r="L430" s="4"/>
      <c r="M430" s="4"/>
      <c r="N430" s="4"/>
      <c r="O430" s="4"/>
      <c r="P430" s="4"/>
    </row>
    <row r="431" spans="1:16" ht="18">
      <c r="A431" s="70"/>
      <c r="B431" s="22"/>
      <c r="C431" s="71"/>
      <c r="D431" s="57"/>
      <c r="E431" s="57"/>
      <c r="F431" s="45"/>
      <c r="G431" s="46"/>
      <c r="H431" s="42"/>
      <c r="I431" s="4"/>
      <c r="J431" s="4"/>
      <c r="L431" s="4"/>
      <c r="M431" s="4"/>
      <c r="N431" s="4"/>
      <c r="O431" s="4"/>
      <c r="P431" s="4"/>
    </row>
    <row r="432" spans="1:16" ht="18">
      <c r="A432" s="70"/>
      <c r="B432" s="22"/>
      <c r="C432" s="71"/>
      <c r="D432" s="57"/>
      <c r="E432" s="57"/>
      <c r="F432" s="45"/>
      <c r="G432" s="46"/>
      <c r="H432" s="42"/>
      <c r="I432" s="4"/>
      <c r="J432" s="4"/>
      <c r="L432" s="4"/>
      <c r="M432" s="4"/>
      <c r="N432" s="4"/>
      <c r="O432" s="4"/>
      <c r="P432" s="4"/>
    </row>
    <row r="433" spans="1:16" ht="18">
      <c r="A433" s="70"/>
      <c r="B433" s="22"/>
      <c r="C433" s="71"/>
      <c r="D433" s="57"/>
      <c r="E433" s="57"/>
      <c r="F433" s="45"/>
      <c r="G433" s="46"/>
      <c r="H433" s="42"/>
      <c r="I433" s="4"/>
      <c r="J433" s="4"/>
      <c r="L433" s="4"/>
      <c r="M433" s="4"/>
      <c r="N433" s="4"/>
      <c r="O433" s="4"/>
      <c r="P433" s="4"/>
    </row>
    <row r="434" spans="1:16" ht="18">
      <c r="A434" s="70"/>
      <c r="B434" s="22"/>
      <c r="C434" s="71"/>
      <c r="D434" s="57"/>
      <c r="E434" s="57"/>
      <c r="F434" s="45"/>
      <c r="G434" s="46"/>
      <c r="H434" s="42"/>
      <c r="I434" s="4"/>
      <c r="J434" s="4"/>
      <c r="L434" s="4"/>
      <c r="M434" s="4"/>
      <c r="N434" s="4"/>
      <c r="O434" s="4"/>
      <c r="P434" s="4"/>
    </row>
    <row r="435" spans="1:16" ht="18">
      <c r="A435" s="70"/>
      <c r="B435" s="22"/>
      <c r="C435" s="71"/>
      <c r="D435" s="57"/>
      <c r="E435" s="57"/>
      <c r="F435" s="45"/>
      <c r="G435" s="46"/>
      <c r="H435" s="42"/>
      <c r="I435" s="4"/>
      <c r="J435" s="4"/>
      <c r="L435" s="4"/>
      <c r="M435" s="4"/>
      <c r="N435" s="4"/>
      <c r="O435" s="4"/>
      <c r="P435" s="4"/>
    </row>
    <row r="436" spans="1:16" ht="18">
      <c r="A436" s="70"/>
      <c r="B436" s="22"/>
      <c r="C436" s="71"/>
      <c r="D436" s="57"/>
      <c r="E436" s="57"/>
      <c r="F436" s="45"/>
      <c r="G436" s="46"/>
      <c r="H436" s="42"/>
      <c r="I436" s="4"/>
      <c r="J436" s="4"/>
      <c r="L436" s="4"/>
      <c r="M436" s="4"/>
      <c r="N436" s="4"/>
      <c r="O436" s="4"/>
      <c r="P436" s="4"/>
    </row>
    <row r="437" spans="1:16" ht="18">
      <c r="A437" s="70"/>
      <c r="B437" s="22"/>
      <c r="C437" s="71"/>
      <c r="D437" s="57"/>
      <c r="E437" s="57"/>
      <c r="F437" s="45"/>
      <c r="G437" s="46"/>
      <c r="H437" s="42"/>
      <c r="I437" s="4"/>
      <c r="J437" s="4"/>
      <c r="L437" s="4"/>
      <c r="M437" s="4"/>
      <c r="N437" s="4"/>
      <c r="O437" s="4"/>
      <c r="P437" s="4"/>
    </row>
    <row r="438" spans="1:16" ht="18">
      <c r="A438" s="70"/>
      <c r="B438" s="22"/>
      <c r="C438" s="71"/>
      <c r="D438" s="57"/>
      <c r="E438" s="57"/>
      <c r="F438" s="45"/>
      <c r="G438" s="46"/>
      <c r="H438" s="42"/>
      <c r="I438" s="4"/>
      <c r="J438" s="4"/>
      <c r="L438" s="4"/>
      <c r="M438" s="4"/>
      <c r="N438" s="4"/>
      <c r="O438" s="4"/>
      <c r="P438" s="4"/>
    </row>
    <row r="439" spans="1:16" ht="18">
      <c r="A439" s="70"/>
      <c r="B439" s="22"/>
      <c r="C439" s="71"/>
      <c r="D439" s="57"/>
      <c r="E439" s="57"/>
      <c r="F439" s="45"/>
      <c r="G439" s="46"/>
      <c r="H439" s="42"/>
      <c r="I439" s="4"/>
      <c r="J439" s="4"/>
      <c r="L439" s="4"/>
      <c r="M439" s="4"/>
      <c r="N439" s="4"/>
      <c r="O439" s="4"/>
      <c r="P439" s="4"/>
    </row>
    <row r="440" spans="1:16" ht="18">
      <c r="A440" s="70"/>
      <c r="B440" s="22"/>
      <c r="C440" s="71"/>
      <c r="D440" s="57"/>
      <c r="E440" s="57"/>
      <c r="F440" s="45"/>
      <c r="G440" s="46"/>
      <c r="H440" s="42"/>
      <c r="I440" s="4"/>
      <c r="J440" s="4"/>
      <c r="L440" s="4"/>
      <c r="M440" s="4"/>
      <c r="N440" s="4"/>
      <c r="O440" s="4"/>
      <c r="P440" s="4"/>
    </row>
    <row r="441" spans="1:16" ht="18">
      <c r="A441" s="70"/>
      <c r="B441" s="22"/>
      <c r="C441" s="71"/>
      <c r="D441" s="57"/>
      <c r="E441" s="57"/>
      <c r="F441" s="45"/>
      <c r="G441" s="46"/>
      <c r="H441" s="42"/>
      <c r="I441" s="4"/>
      <c r="J441" s="4"/>
      <c r="L441" s="4"/>
      <c r="M441" s="4"/>
      <c r="N441" s="4"/>
      <c r="O441" s="4"/>
      <c r="P441" s="4"/>
    </row>
    <row r="442" spans="1:16" ht="18">
      <c r="A442" s="70"/>
      <c r="B442" s="22"/>
      <c r="C442" s="71"/>
      <c r="D442" s="57"/>
      <c r="E442" s="57"/>
      <c r="F442" s="45"/>
      <c r="G442" s="46"/>
      <c r="H442" s="42"/>
      <c r="I442" s="4"/>
      <c r="J442" s="4"/>
      <c r="L442" s="4"/>
      <c r="M442" s="4"/>
      <c r="N442" s="4"/>
      <c r="O442" s="4"/>
      <c r="P442" s="4"/>
    </row>
    <row r="443" spans="1:16" ht="18">
      <c r="A443" s="70"/>
      <c r="B443" s="22"/>
      <c r="C443" s="71"/>
      <c r="D443" s="57"/>
      <c r="E443" s="57"/>
      <c r="F443" s="45"/>
      <c r="G443" s="46"/>
      <c r="H443" s="42"/>
      <c r="I443" s="4"/>
      <c r="J443" s="4"/>
      <c r="L443" s="4"/>
      <c r="M443" s="4"/>
      <c r="N443" s="4"/>
      <c r="O443" s="4"/>
      <c r="P443" s="4"/>
    </row>
    <row r="444" spans="1:16" ht="18">
      <c r="A444" s="70"/>
      <c r="B444" s="22"/>
      <c r="C444" s="71"/>
      <c r="D444" s="57"/>
      <c r="E444" s="57"/>
      <c r="F444" s="45"/>
      <c r="G444" s="46"/>
      <c r="H444" s="42"/>
      <c r="I444" s="4"/>
      <c r="J444" s="4"/>
      <c r="L444" s="4"/>
      <c r="M444" s="4"/>
      <c r="N444" s="4"/>
      <c r="O444" s="4"/>
      <c r="P444" s="4"/>
    </row>
    <row r="445" spans="12:16" ht="12.75">
      <c r="L445" s="4"/>
      <c r="M445" s="4"/>
      <c r="N445" s="4"/>
      <c r="O445" s="4"/>
      <c r="P445" s="4"/>
    </row>
    <row r="447" spans="2:7" ht="18">
      <c r="B447" s="9"/>
      <c r="C447" s="4"/>
      <c r="D447" s="22" t="s">
        <v>587</v>
      </c>
      <c r="E447" s="22"/>
      <c r="F447" s="22"/>
      <c r="G447" s="4"/>
    </row>
    <row r="448" spans="2:10" ht="13.5" thickBot="1">
      <c r="B448" s="4"/>
      <c r="C448" s="4"/>
      <c r="D448" s="4"/>
      <c r="E448" s="4"/>
      <c r="F448" s="4"/>
      <c r="G448" s="4"/>
      <c r="H448" s="4"/>
      <c r="J448" t="s">
        <v>73</v>
      </c>
    </row>
    <row r="449" spans="1:17" ht="26.25" thickBot="1">
      <c r="A449" s="59" t="s">
        <v>6</v>
      </c>
      <c r="B449" s="60" t="s">
        <v>7</v>
      </c>
      <c r="C449" s="56" t="s">
        <v>8</v>
      </c>
      <c r="D449" s="56" t="s">
        <v>13</v>
      </c>
      <c r="E449" s="56" t="s">
        <v>47</v>
      </c>
      <c r="F449" s="56" t="s">
        <v>10</v>
      </c>
      <c r="G449" s="56" t="s">
        <v>9</v>
      </c>
      <c r="H449" s="58" t="s">
        <v>11</v>
      </c>
      <c r="I449" s="61" t="s">
        <v>14</v>
      </c>
      <c r="J449" s="62" t="s">
        <v>12</v>
      </c>
      <c r="L449" s="251">
        <v>43599</v>
      </c>
      <c r="M449" s="4"/>
      <c r="O449" s="4"/>
      <c r="P449" s="103"/>
      <c r="Q449" s="4"/>
    </row>
    <row r="450" spans="1:17" ht="12.75">
      <c r="A450" s="173" t="s">
        <v>340</v>
      </c>
      <c r="B450" s="49" t="s">
        <v>52</v>
      </c>
      <c r="C450" s="300">
        <v>30126514</v>
      </c>
      <c r="D450" s="50">
        <v>539</v>
      </c>
      <c r="E450" s="48">
        <v>43558</v>
      </c>
      <c r="F450" s="244">
        <v>43587</v>
      </c>
      <c r="G450" s="302">
        <v>43600</v>
      </c>
      <c r="H450" s="399">
        <v>43600</v>
      </c>
      <c r="I450" s="49" t="s">
        <v>15</v>
      </c>
      <c r="J450" s="265" t="s">
        <v>776</v>
      </c>
      <c r="L450" s="66">
        <v>59.16</v>
      </c>
      <c r="M450" s="4"/>
      <c r="O450" s="4"/>
      <c r="P450" s="213"/>
      <c r="Q450" s="4"/>
    </row>
    <row r="451" spans="1:17" ht="12.75">
      <c r="A451" s="87" t="s">
        <v>341</v>
      </c>
      <c r="B451" s="5" t="s">
        <v>380</v>
      </c>
      <c r="C451" s="212">
        <v>270900200</v>
      </c>
      <c r="D451" s="31">
        <v>86.02</v>
      </c>
      <c r="E451" s="48">
        <v>43355</v>
      </c>
      <c r="F451" s="38">
        <v>43587</v>
      </c>
      <c r="G451" s="33">
        <v>43600</v>
      </c>
      <c r="H451" s="254">
        <v>43600</v>
      </c>
      <c r="I451" s="5" t="s">
        <v>15</v>
      </c>
      <c r="J451" s="127" t="s">
        <v>779</v>
      </c>
      <c r="L451" s="190">
        <v>4.18</v>
      </c>
      <c r="M451" s="4"/>
      <c r="N451" s="251">
        <v>43605</v>
      </c>
      <c r="O451" s="4"/>
      <c r="P451" s="213"/>
      <c r="Q451" s="4"/>
    </row>
    <row r="452" spans="1:17" ht="12.75">
      <c r="A452" s="35" t="s">
        <v>342</v>
      </c>
      <c r="B452" s="5" t="s">
        <v>380</v>
      </c>
      <c r="C452" s="212">
        <v>270900300</v>
      </c>
      <c r="D452" s="37">
        <v>86.02</v>
      </c>
      <c r="E452" s="48">
        <v>43355</v>
      </c>
      <c r="F452" s="38">
        <v>43587</v>
      </c>
      <c r="G452" s="33">
        <v>43600</v>
      </c>
      <c r="H452" s="254">
        <v>43600</v>
      </c>
      <c r="I452" s="5" t="s">
        <v>15</v>
      </c>
      <c r="J452" s="127" t="s">
        <v>779</v>
      </c>
      <c r="L452" s="190">
        <v>83.72</v>
      </c>
      <c r="M452" s="4"/>
      <c r="N452" s="72">
        <v>156.78</v>
      </c>
      <c r="O452" s="4"/>
      <c r="P452" s="213"/>
      <c r="Q452" s="4"/>
    </row>
    <row r="453" spans="1:17" ht="12.75">
      <c r="A453" s="77" t="s">
        <v>343</v>
      </c>
      <c r="B453" s="5" t="s">
        <v>380</v>
      </c>
      <c r="C453" s="212">
        <v>270900500</v>
      </c>
      <c r="D453" s="31">
        <v>86.18</v>
      </c>
      <c r="E453" s="48">
        <v>43355</v>
      </c>
      <c r="F453" s="38">
        <v>43587</v>
      </c>
      <c r="G453" s="33">
        <v>43600</v>
      </c>
      <c r="H453" s="254">
        <v>43600</v>
      </c>
      <c r="I453" s="5" t="s">
        <v>15</v>
      </c>
      <c r="J453" s="127" t="s">
        <v>779</v>
      </c>
      <c r="L453" s="190">
        <v>271.97</v>
      </c>
      <c r="M453" s="103"/>
      <c r="N453" s="190">
        <v>47.54</v>
      </c>
      <c r="O453" s="103"/>
      <c r="P453" s="213"/>
      <c r="Q453" s="4"/>
    </row>
    <row r="454" spans="1:17" ht="12.75">
      <c r="A454" s="35" t="s">
        <v>508</v>
      </c>
      <c r="B454" s="5" t="s">
        <v>380</v>
      </c>
      <c r="C454" s="212">
        <v>270900600</v>
      </c>
      <c r="D454" s="125">
        <v>84.31</v>
      </c>
      <c r="E454" s="48">
        <v>43355</v>
      </c>
      <c r="F454" s="38">
        <v>43587</v>
      </c>
      <c r="G454" s="33">
        <v>43600</v>
      </c>
      <c r="H454" s="254">
        <v>43600</v>
      </c>
      <c r="I454" s="5" t="s">
        <v>15</v>
      </c>
      <c r="J454" s="127" t="s">
        <v>779</v>
      </c>
      <c r="L454" s="69">
        <v>258.8</v>
      </c>
      <c r="M454" s="98"/>
      <c r="N454" s="190">
        <v>137.09</v>
      </c>
      <c r="O454" s="83"/>
      <c r="P454" s="213"/>
      <c r="Q454" s="4"/>
    </row>
    <row r="455" spans="1:17" ht="12.75">
      <c r="A455" s="35" t="s">
        <v>509</v>
      </c>
      <c r="B455" s="5" t="s">
        <v>380</v>
      </c>
      <c r="C455" s="212">
        <v>270900900</v>
      </c>
      <c r="D455" s="31">
        <v>90.98</v>
      </c>
      <c r="E455" s="48">
        <v>43355</v>
      </c>
      <c r="F455" s="38">
        <v>43587</v>
      </c>
      <c r="G455" s="33">
        <v>43600</v>
      </c>
      <c r="H455" s="254">
        <v>43600</v>
      </c>
      <c r="I455" s="5" t="s">
        <v>15</v>
      </c>
      <c r="J455" s="127" t="s">
        <v>779</v>
      </c>
      <c r="L455" s="190">
        <v>62.58</v>
      </c>
      <c r="M455" s="98"/>
      <c r="N455" s="190">
        <v>81.79</v>
      </c>
      <c r="O455" s="213"/>
      <c r="P455" s="213"/>
      <c r="Q455" s="4"/>
    </row>
    <row r="456" spans="1:17" ht="12.75">
      <c r="A456" s="35" t="s">
        <v>344</v>
      </c>
      <c r="B456" s="5" t="s">
        <v>380</v>
      </c>
      <c r="C456" s="212">
        <v>270901000</v>
      </c>
      <c r="D456" s="37">
        <v>89.11</v>
      </c>
      <c r="E456" s="48">
        <v>43355</v>
      </c>
      <c r="F456" s="38">
        <v>43587</v>
      </c>
      <c r="G456" s="33">
        <v>43600</v>
      </c>
      <c r="H456" s="254">
        <v>43600</v>
      </c>
      <c r="I456" s="5" t="s">
        <v>15</v>
      </c>
      <c r="J456" s="127" t="s">
        <v>779</v>
      </c>
      <c r="L456" s="195">
        <v>3.98</v>
      </c>
      <c r="M456" s="83"/>
      <c r="N456" s="66">
        <v>100.39</v>
      </c>
      <c r="O456" s="213"/>
      <c r="P456" s="47"/>
      <c r="Q456" s="4"/>
    </row>
    <row r="457" spans="1:17" ht="12.75">
      <c r="A457" s="35" t="s">
        <v>345</v>
      </c>
      <c r="B457" s="287" t="s">
        <v>52</v>
      </c>
      <c r="C457" s="287">
        <v>7206990769</v>
      </c>
      <c r="D457" s="50">
        <v>13</v>
      </c>
      <c r="E457" s="48">
        <v>43467</v>
      </c>
      <c r="F457" s="38">
        <v>43587</v>
      </c>
      <c r="G457" s="33">
        <v>43600</v>
      </c>
      <c r="H457" s="254">
        <v>43600</v>
      </c>
      <c r="I457" s="287" t="s">
        <v>15</v>
      </c>
      <c r="J457" s="194" t="s">
        <v>777</v>
      </c>
      <c r="L457" s="190">
        <v>158.3</v>
      </c>
      <c r="M457" s="98"/>
      <c r="N457" s="190">
        <v>17</v>
      </c>
      <c r="O457" s="213"/>
      <c r="P457" s="213"/>
      <c r="Q457" s="103"/>
    </row>
    <row r="458" spans="1:17" ht="12.75">
      <c r="A458" s="35" t="s">
        <v>346</v>
      </c>
      <c r="B458" s="180" t="s">
        <v>54</v>
      </c>
      <c r="C458" s="196">
        <v>8658225506</v>
      </c>
      <c r="D458" s="181">
        <v>36</v>
      </c>
      <c r="E458" s="182">
        <v>43586</v>
      </c>
      <c r="F458" s="183">
        <v>43588</v>
      </c>
      <c r="G458" s="184">
        <v>43600</v>
      </c>
      <c r="H458" s="254">
        <v>43600</v>
      </c>
      <c r="I458" s="180" t="s">
        <v>15</v>
      </c>
      <c r="J458" s="185" t="s">
        <v>778</v>
      </c>
      <c r="L458" s="404">
        <f>SUM(L450:L457)</f>
        <v>902.69</v>
      </c>
      <c r="M458" s="141"/>
      <c r="N458" s="181">
        <f>SUM(N452:N457)</f>
        <v>540.59</v>
      </c>
      <c r="O458" s="213"/>
      <c r="P458" s="213"/>
      <c r="Q458" s="213"/>
    </row>
    <row r="459" spans="1:17" ht="12.75">
      <c r="A459" s="35" t="s">
        <v>347</v>
      </c>
      <c r="B459" s="5" t="s">
        <v>569</v>
      </c>
      <c r="C459" s="5">
        <v>19011869</v>
      </c>
      <c r="D459" s="181">
        <v>158.3</v>
      </c>
      <c r="E459" s="40">
        <v>43585</v>
      </c>
      <c r="F459" s="32">
        <v>43587</v>
      </c>
      <c r="G459" s="39">
        <v>43599</v>
      </c>
      <c r="H459" s="255">
        <v>43599</v>
      </c>
      <c r="I459" s="309" t="s">
        <v>15</v>
      </c>
      <c r="J459" s="185" t="s">
        <v>572</v>
      </c>
      <c r="L459" s="83"/>
      <c r="M459" s="394">
        <v>43570</v>
      </c>
      <c r="N459" s="213"/>
      <c r="O459" s="98"/>
      <c r="P459" s="213"/>
      <c r="Q459" s="213"/>
    </row>
    <row r="460" spans="1:17" ht="12.75">
      <c r="A460" s="35" t="s">
        <v>348</v>
      </c>
      <c r="B460" s="180" t="s">
        <v>64</v>
      </c>
      <c r="C460" s="180">
        <v>3419002481</v>
      </c>
      <c r="D460" s="181">
        <v>500.35</v>
      </c>
      <c r="E460" s="182">
        <v>43474</v>
      </c>
      <c r="F460" s="183">
        <v>43587</v>
      </c>
      <c r="G460" s="184">
        <v>43616</v>
      </c>
      <c r="H460" s="255">
        <v>43616</v>
      </c>
      <c r="I460" s="180" t="s">
        <v>15</v>
      </c>
      <c r="J460" s="185" t="s">
        <v>798</v>
      </c>
      <c r="L460" s="213"/>
      <c r="M460" s="72">
        <v>539</v>
      </c>
      <c r="N460" s="213"/>
      <c r="O460" s="213"/>
      <c r="P460" s="44"/>
      <c r="Q460" s="213"/>
    </row>
    <row r="461" spans="1:17" ht="12.75">
      <c r="A461" s="35" t="s">
        <v>349</v>
      </c>
      <c r="B461" s="180" t="s">
        <v>512</v>
      </c>
      <c r="C461" s="180">
        <v>102285026</v>
      </c>
      <c r="D461" s="181">
        <v>62.15</v>
      </c>
      <c r="E461" s="34">
        <v>43588</v>
      </c>
      <c r="F461" s="38">
        <v>43588</v>
      </c>
      <c r="G461" s="184">
        <v>43602</v>
      </c>
      <c r="H461" s="254">
        <v>43602</v>
      </c>
      <c r="I461" s="180" t="s">
        <v>15</v>
      </c>
      <c r="J461" s="185" t="s">
        <v>46</v>
      </c>
      <c r="L461" s="213"/>
      <c r="M461" s="66">
        <v>86.02</v>
      </c>
      <c r="N461" s="213"/>
      <c r="O461" s="252"/>
      <c r="P461" s="4"/>
      <c r="Q461" s="213"/>
    </row>
    <row r="462" spans="1:17" ht="12.75">
      <c r="A462" s="87" t="s">
        <v>350</v>
      </c>
      <c r="B462" s="191" t="s">
        <v>49</v>
      </c>
      <c r="C462" s="191">
        <v>229001091</v>
      </c>
      <c r="D462" s="192">
        <v>3.98</v>
      </c>
      <c r="E462" s="179">
        <v>43588</v>
      </c>
      <c r="F462" s="193">
        <v>43588</v>
      </c>
      <c r="G462" s="188">
        <v>43598</v>
      </c>
      <c r="H462" s="260">
        <v>43599</v>
      </c>
      <c r="I462" s="191" t="s">
        <v>15</v>
      </c>
      <c r="J462" s="194" t="s">
        <v>780</v>
      </c>
      <c r="L462" s="213"/>
      <c r="M462" s="67">
        <v>86.02</v>
      </c>
      <c r="N462" s="47"/>
      <c r="O462" s="141"/>
      <c r="P462" s="4"/>
      <c r="Q462" s="213"/>
    </row>
    <row r="463" spans="1:17" ht="12.75">
      <c r="A463" s="35" t="s">
        <v>352</v>
      </c>
      <c r="B463" s="180" t="s">
        <v>542</v>
      </c>
      <c r="C463" s="196">
        <v>19409443</v>
      </c>
      <c r="D463" s="181">
        <v>580.8</v>
      </c>
      <c r="E463" s="182">
        <v>43588</v>
      </c>
      <c r="F463" s="183">
        <v>43588</v>
      </c>
      <c r="G463" s="184">
        <v>43602</v>
      </c>
      <c r="H463" s="255">
        <v>43602</v>
      </c>
      <c r="I463" s="196" t="s">
        <v>15</v>
      </c>
      <c r="J463" s="185" t="s">
        <v>782</v>
      </c>
      <c r="L463" s="83"/>
      <c r="M463" s="66">
        <v>86.18</v>
      </c>
      <c r="N463" s="47"/>
      <c r="O463" s="103"/>
      <c r="P463" s="4"/>
      <c r="Q463" s="213"/>
    </row>
    <row r="464" spans="1:17" ht="12.75">
      <c r="A464" s="87" t="s">
        <v>351</v>
      </c>
      <c r="B464" s="5" t="s">
        <v>596</v>
      </c>
      <c r="C464" s="5">
        <v>30990419</v>
      </c>
      <c r="D464" s="181">
        <v>62.58</v>
      </c>
      <c r="E464" s="182">
        <v>43585</v>
      </c>
      <c r="F464" s="183">
        <v>43592</v>
      </c>
      <c r="G464" s="184">
        <v>43592</v>
      </c>
      <c r="H464" s="271">
        <v>43599</v>
      </c>
      <c r="I464" s="309" t="s">
        <v>15</v>
      </c>
      <c r="J464" s="185" t="s">
        <v>574</v>
      </c>
      <c r="L464" s="252"/>
      <c r="M464" s="131">
        <v>84.31</v>
      </c>
      <c r="N464" s="4"/>
      <c r="O464" s="213"/>
      <c r="P464" s="4"/>
      <c r="Q464" s="213"/>
    </row>
    <row r="465" spans="1:17" ht="12.75">
      <c r="A465" s="35" t="s">
        <v>353</v>
      </c>
      <c r="B465" s="180" t="s">
        <v>514</v>
      </c>
      <c r="C465" s="191">
        <v>7621155398</v>
      </c>
      <c r="D465" s="192">
        <v>5</v>
      </c>
      <c r="E465" s="182">
        <v>43588</v>
      </c>
      <c r="F465" s="193">
        <v>43592</v>
      </c>
      <c r="G465" s="184">
        <v>43602</v>
      </c>
      <c r="H465" s="260">
        <v>43602</v>
      </c>
      <c r="I465" s="266" t="s">
        <v>15</v>
      </c>
      <c r="J465" s="194" t="s">
        <v>777</v>
      </c>
      <c r="L465" s="213"/>
      <c r="M465" s="66">
        <v>90.98</v>
      </c>
      <c r="N465" s="103"/>
      <c r="O465" s="83"/>
      <c r="P465" s="4"/>
      <c r="Q465" s="213"/>
    </row>
    <row r="466" spans="1:17" ht="12.75">
      <c r="A466" s="35" t="s">
        <v>354</v>
      </c>
      <c r="B466" s="180" t="s">
        <v>514</v>
      </c>
      <c r="C466" s="191">
        <v>7621155396</v>
      </c>
      <c r="D466" s="192">
        <v>33.02</v>
      </c>
      <c r="E466" s="182">
        <v>43588</v>
      </c>
      <c r="F466" s="193">
        <v>43592</v>
      </c>
      <c r="G466" s="184">
        <v>43602</v>
      </c>
      <c r="H466" s="260">
        <v>43602</v>
      </c>
      <c r="I466" s="266" t="s">
        <v>15</v>
      </c>
      <c r="J466" s="194" t="s">
        <v>777</v>
      </c>
      <c r="K466" s="4"/>
      <c r="L466" s="103"/>
      <c r="M466" s="67">
        <v>89.11</v>
      </c>
      <c r="N466" s="103"/>
      <c r="O466" s="47"/>
      <c r="P466" s="4"/>
      <c r="Q466" s="213"/>
    </row>
    <row r="467" spans="1:17" ht="12.75">
      <c r="A467" s="30" t="s">
        <v>355</v>
      </c>
      <c r="B467" s="180" t="s">
        <v>53</v>
      </c>
      <c r="C467" s="180">
        <v>2000046834</v>
      </c>
      <c r="D467" s="181">
        <v>73.55</v>
      </c>
      <c r="E467" s="182">
        <v>43586</v>
      </c>
      <c r="F467" s="183">
        <v>43592</v>
      </c>
      <c r="G467" s="184">
        <v>43600</v>
      </c>
      <c r="H467" s="255">
        <v>43600</v>
      </c>
      <c r="I467" s="180" t="s">
        <v>15</v>
      </c>
      <c r="J467" s="185" t="s">
        <v>783</v>
      </c>
      <c r="L467" s="213"/>
      <c r="M467" s="72">
        <v>13</v>
      </c>
      <c r="N467" s="213"/>
      <c r="O467" s="213"/>
      <c r="P467" s="4"/>
      <c r="Q467" s="213"/>
    </row>
    <row r="468" spans="1:17" ht="12.75">
      <c r="A468" s="30" t="s">
        <v>356</v>
      </c>
      <c r="B468" s="180" t="s">
        <v>53</v>
      </c>
      <c r="C468" s="180">
        <v>2000046832</v>
      </c>
      <c r="D468" s="181">
        <v>53.5</v>
      </c>
      <c r="E468" s="182">
        <v>43586</v>
      </c>
      <c r="F468" s="183">
        <v>43592</v>
      </c>
      <c r="G468" s="184">
        <v>43600</v>
      </c>
      <c r="H468" s="255">
        <v>43600</v>
      </c>
      <c r="I468" s="180" t="s">
        <v>15</v>
      </c>
      <c r="J468" s="185" t="s">
        <v>783</v>
      </c>
      <c r="L468" s="213"/>
      <c r="M468" s="190">
        <v>36</v>
      </c>
      <c r="N468" s="213"/>
      <c r="O468" s="44"/>
      <c r="P468" s="4"/>
      <c r="Q468" s="213"/>
    </row>
    <row r="469" spans="1:17" ht="12.75">
      <c r="A469" s="35" t="s">
        <v>357</v>
      </c>
      <c r="B469" s="180" t="s">
        <v>521</v>
      </c>
      <c r="C469" s="180">
        <v>1011912893</v>
      </c>
      <c r="D469" s="181">
        <v>47.54</v>
      </c>
      <c r="E469" s="34">
        <v>43591</v>
      </c>
      <c r="F469" s="38">
        <v>43592</v>
      </c>
      <c r="G469" s="184">
        <v>43605</v>
      </c>
      <c r="H469" s="255">
        <v>43605</v>
      </c>
      <c r="I469" s="191" t="s">
        <v>15</v>
      </c>
      <c r="J469" s="185" t="s">
        <v>46</v>
      </c>
      <c r="L469" s="213"/>
      <c r="M469" s="190">
        <v>73.55</v>
      </c>
      <c r="N469" s="213"/>
      <c r="O469" s="103"/>
      <c r="P469" s="4"/>
      <c r="Q469" s="213"/>
    </row>
    <row r="470" spans="1:17" ht="12.75" customHeight="1">
      <c r="A470" s="35" t="s">
        <v>358</v>
      </c>
      <c r="B470" s="180" t="s">
        <v>521</v>
      </c>
      <c r="C470" s="180">
        <v>1011912896</v>
      </c>
      <c r="D470" s="181">
        <v>137.09</v>
      </c>
      <c r="E470" s="34">
        <v>43591</v>
      </c>
      <c r="F470" s="38">
        <v>43592</v>
      </c>
      <c r="G470" s="184">
        <v>43605</v>
      </c>
      <c r="H470" s="255">
        <v>43605</v>
      </c>
      <c r="I470" s="191" t="s">
        <v>15</v>
      </c>
      <c r="J470" s="185" t="s">
        <v>46</v>
      </c>
      <c r="L470" s="213"/>
      <c r="M470" s="190">
        <v>53.5</v>
      </c>
      <c r="N470" s="213"/>
      <c r="O470" s="83"/>
      <c r="P470" s="4"/>
      <c r="Q470" s="44"/>
    </row>
    <row r="471" spans="1:17" ht="12.75">
      <c r="A471" s="35" t="s">
        <v>359</v>
      </c>
      <c r="B471" s="293" t="s">
        <v>608</v>
      </c>
      <c r="C471" s="295">
        <v>201910034</v>
      </c>
      <c r="D471" s="290">
        <v>258.8</v>
      </c>
      <c r="E471" s="316">
        <v>43592</v>
      </c>
      <c r="F471" s="317">
        <v>43592</v>
      </c>
      <c r="G471" s="318">
        <v>43599</v>
      </c>
      <c r="H471" s="271">
        <v>43599</v>
      </c>
      <c r="I471" s="78" t="s">
        <v>15</v>
      </c>
      <c r="J471" s="80" t="s">
        <v>590</v>
      </c>
      <c r="L471" s="252"/>
      <c r="M471" s="190">
        <v>37.65</v>
      </c>
      <c r="N471" s="44"/>
      <c r="O471" s="141"/>
      <c r="P471" s="4"/>
      <c r="Q471" s="4"/>
    </row>
    <row r="472" spans="1:17" ht="12.75">
      <c r="A472" s="35" t="s">
        <v>360</v>
      </c>
      <c r="B472" s="5" t="s">
        <v>569</v>
      </c>
      <c r="C472" s="5">
        <v>19012472</v>
      </c>
      <c r="D472" s="181">
        <v>81.79</v>
      </c>
      <c r="E472" s="40">
        <v>43591</v>
      </c>
      <c r="F472" s="32">
        <v>43592</v>
      </c>
      <c r="G472" s="39">
        <v>43605</v>
      </c>
      <c r="H472" s="255">
        <v>43605</v>
      </c>
      <c r="I472" s="309" t="s">
        <v>15</v>
      </c>
      <c r="J472" s="185" t="s">
        <v>572</v>
      </c>
      <c r="L472" s="83"/>
      <c r="M472" s="190">
        <v>11.89</v>
      </c>
      <c r="N472" s="213"/>
      <c r="O472" s="103"/>
      <c r="P472" s="4"/>
      <c r="Q472" s="4"/>
    </row>
    <row r="473" spans="1:17" ht="12.75">
      <c r="A473" s="35" t="s">
        <v>361</v>
      </c>
      <c r="B473" s="180" t="s">
        <v>48</v>
      </c>
      <c r="C473" s="180">
        <v>1241539</v>
      </c>
      <c r="D473" s="181">
        <v>37.65</v>
      </c>
      <c r="E473" s="182">
        <v>43586</v>
      </c>
      <c r="F473" s="183">
        <v>43594</v>
      </c>
      <c r="G473" s="188">
        <v>43600</v>
      </c>
      <c r="H473" s="260">
        <v>43600</v>
      </c>
      <c r="I473" s="180" t="s">
        <v>15</v>
      </c>
      <c r="J473" s="189" t="s">
        <v>786</v>
      </c>
      <c r="L473" s="141"/>
      <c r="M473" s="181">
        <f>SUM(M460:M472)</f>
        <v>1287.21</v>
      </c>
      <c r="N473" s="213"/>
      <c r="O473" s="213"/>
      <c r="P473" s="4"/>
      <c r="Q473" s="4"/>
    </row>
    <row r="474" spans="1:17" ht="12.75">
      <c r="A474" s="35" t="s">
        <v>362</v>
      </c>
      <c r="B474" s="180" t="s">
        <v>48</v>
      </c>
      <c r="C474" s="180">
        <v>6126080</v>
      </c>
      <c r="D474" s="181">
        <v>11.89</v>
      </c>
      <c r="E474" s="182">
        <v>43586</v>
      </c>
      <c r="F474" s="183">
        <v>43594</v>
      </c>
      <c r="G474" s="188">
        <v>43600</v>
      </c>
      <c r="H474" s="260">
        <v>43600</v>
      </c>
      <c r="I474" s="180" t="s">
        <v>15</v>
      </c>
      <c r="J474" s="189" t="s">
        <v>785</v>
      </c>
      <c r="L474" s="97">
        <v>43601</v>
      </c>
      <c r="M474" s="213"/>
      <c r="N474" s="251">
        <v>43602</v>
      </c>
      <c r="O474" s="44"/>
      <c r="P474" s="4"/>
      <c r="Q474" s="4"/>
    </row>
    <row r="475" spans="1:17" ht="12.75">
      <c r="A475" s="35" t="s">
        <v>363</v>
      </c>
      <c r="B475" s="5" t="s">
        <v>237</v>
      </c>
      <c r="C475" s="176">
        <v>83605979</v>
      </c>
      <c r="D475" s="31">
        <v>100.39</v>
      </c>
      <c r="E475" s="40">
        <v>43591</v>
      </c>
      <c r="F475" s="38">
        <v>43594</v>
      </c>
      <c r="G475" s="39">
        <v>43605</v>
      </c>
      <c r="H475" s="267">
        <v>43605</v>
      </c>
      <c r="I475" s="176" t="s">
        <v>15</v>
      </c>
      <c r="J475" s="29" t="s">
        <v>787</v>
      </c>
      <c r="L475" s="190">
        <v>20</v>
      </c>
      <c r="M475" s="213"/>
      <c r="N475" s="190">
        <v>62.15</v>
      </c>
      <c r="O475" s="103"/>
      <c r="P475" s="4"/>
      <c r="Q475" s="4"/>
    </row>
    <row r="476" spans="1:17" ht="12.75">
      <c r="A476" s="35" t="s">
        <v>364</v>
      </c>
      <c r="B476" s="180" t="s">
        <v>591</v>
      </c>
      <c r="C476" s="180">
        <v>331522169</v>
      </c>
      <c r="D476" s="181">
        <v>17</v>
      </c>
      <c r="E476" s="40">
        <v>43591</v>
      </c>
      <c r="F476" s="38">
        <v>43594</v>
      </c>
      <c r="G476" s="39">
        <v>43605</v>
      </c>
      <c r="H476" s="267">
        <v>43605</v>
      </c>
      <c r="I476" s="180" t="s">
        <v>15</v>
      </c>
      <c r="J476" s="189" t="s">
        <v>788</v>
      </c>
      <c r="L476" s="37">
        <f>SUM(L475)</f>
        <v>20</v>
      </c>
      <c r="M476" s="252"/>
      <c r="N476" s="190">
        <v>580.8</v>
      </c>
      <c r="O476" s="83"/>
      <c r="P476" s="4"/>
      <c r="Q476" s="4"/>
    </row>
    <row r="477" spans="1:17" ht="12.75">
      <c r="A477" s="35" t="s">
        <v>365</v>
      </c>
      <c r="B477" s="180" t="s">
        <v>50</v>
      </c>
      <c r="C477" s="180">
        <v>8232323056</v>
      </c>
      <c r="D477" s="181">
        <v>101.87</v>
      </c>
      <c r="E477" s="182">
        <v>43586</v>
      </c>
      <c r="F477" s="183">
        <v>43595</v>
      </c>
      <c r="G477" s="188">
        <v>43616</v>
      </c>
      <c r="H477" s="258">
        <v>43616</v>
      </c>
      <c r="I477" s="180" t="s">
        <v>15</v>
      </c>
      <c r="J477" s="189" t="s">
        <v>789</v>
      </c>
      <c r="L477" s="103"/>
      <c r="M477" s="252"/>
      <c r="N477" s="195">
        <v>5</v>
      </c>
      <c r="O477" s="47"/>
      <c r="P477" s="4"/>
      <c r="Q477" s="4"/>
    </row>
    <row r="478" spans="1:17" ht="12.75">
      <c r="A478" s="35" t="s">
        <v>366</v>
      </c>
      <c r="B478" s="196" t="s">
        <v>447</v>
      </c>
      <c r="C478" s="196">
        <v>431906420</v>
      </c>
      <c r="D478" s="181">
        <v>432</v>
      </c>
      <c r="E478" s="182">
        <v>43595</v>
      </c>
      <c r="F478" s="183">
        <v>43595</v>
      </c>
      <c r="G478" s="184">
        <v>43625</v>
      </c>
      <c r="H478" s="255">
        <v>43623</v>
      </c>
      <c r="I478" s="196" t="s">
        <v>15</v>
      </c>
      <c r="J478" s="185" t="s">
        <v>790</v>
      </c>
      <c r="L478" s="213"/>
      <c r="M478" s="4"/>
      <c r="N478" s="195">
        <v>33.02</v>
      </c>
      <c r="O478" s="4"/>
      <c r="P478" s="4"/>
      <c r="Q478" s="4"/>
    </row>
    <row r="479" spans="1:17" ht="12.75">
      <c r="A479" s="30" t="s">
        <v>367</v>
      </c>
      <c r="B479" s="180" t="s">
        <v>791</v>
      </c>
      <c r="C479" s="180">
        <v>2462019</v>
      </c>
      <c r="D479" s="181">
        <v>14.95</v>
      </c>
      <c r="E479" s="34">
        <v>43594</v>
      </c>
      <c r="F479" s="38">
        <v>43595</v>
      </c>
      <c r="G479" s="184">
        <v>43608</v>
      </c>
      <c r="H479" s="255">
        <v>43608</v>
      </c>
      <c r="I479" s="191" t="s">
        <v>15</v>
      </c>
      <c r="J479" s="185" t="s">
        <v>792</v>
      </c>
      <c r="L479" s="213"/>
      <c r="M479" s="4"/>
      <c r="N479" s="31">
        <f>SUM(N475:N478)</f>
        <v>680.9699999999999</v>
      </c>
      <c r="O479" s="4"/>
      <c r="P479" s="4"/>
      <c r="Q479" s="4"/>
    </row>
    <row r="480" spans="1:17" ht="12.75">
      <c r="A480" s="30" t="s">
        <v>368</v>
      </c>
      <c r="B480" s="200" t="s">
        <v>52</v>
      </c>
      <c r="C480" s="200">
        <v>2911108065</v>
      </c>
      <c r="D480" s="201">
        <v>-31.17</v>
      </c>
      <c r="E480" s="48">
        <v>43594</v>
      </c>
      <c r="F480" s="43">
        <v>43598</v>
      </c>
      <c r="G480" s="51">
        <v>43609</v>
      </c>
      <c r="H480" s="256">
        <v>43601</v>
      </c>
      <c r="I480" s="200" t="s">
        <v>15</v>
      </c>
      <c r="J480" s="202" t="s">
        <v>793</v>
      </c>
      <c r="L480" s="252"/>
      <c r="M480" s="4"/>
      <c r="N480" s="44"/>
      <c r="O480" s="4"/>
      <c r="P480" s="4"/>
      <c r="Q480" s="4"/>
    </row>
    <row r="481" spans="1:16" ht="12.75">
      <c r="A481" s="88"/>
      <c r="B481" s="281"/>
      <c r="C481" s="281"/>
      <c r="D481" s="282"/>
      <c r="E481" s="283"/>
      <c r="F481" s="284"/>
      <c r="G481" s="285"/>
      <c r="H481" s="4"/>
      <c r="I481" s="281"/>
      <c r="J481" s="281"/>
      <c r="K481" s="4"/>
      <c r="M481" s="4"/>
      <c r="N481" s="4"/>
      <c r="O481" s="4"/>
      <c r="P481" s="4"/>
    </row>
    <row r="482" spans="1:16" ht="13.5" customHeight="1">
      <c r="A482" s="89"/>
      <c r="B482" s="217"/>
      <c r="C482" s="217"/>
      <c r="D482" s="218"/>
      <c r="E482" s="219"/>
      <c r="F482" s="220"/>
      <c r="G482" s="221"/>
      <c r="H482" s="288"/>
      <c r="I482" s="217"/>
      <c r="J482" s="217" t="s">
        <v>511</v>
      </c>
      <c r="K482" s="4"/>
      <c r="L482" s="4"/>
      <c r="M482" s="4"/>
      <c r="N482" s="4"/>
      <c r="O482" s="4"/>
      <c r="P482" s="4"/>
    </row>
    <row r="483" spans="1:16" ht="12.75">
      <c r="A483" s="87" t="s">
        <v>369</v>
      </c>
      <c r="B483" s="120" t="s">
        <v>52</v>
      </c>
      <c r="C483" s="120">
        <v>2911108064</v>
      </c>
      <c r="D483" s="31">
        <v>7.86</v>
      </c>
      <c r="E483" s="34">
        <v>43594</v>
      </c>
      <c r="F483" s="32">
        <v>43598</v>
      </c>
      <c r="G483" s="33">
        <v>43608</v>
      </c>
      <c r="H483" s="267">
        <v>43608</v>
      </c>
      <c r="I483" s="120" t="s">
        <v>15</v>
      </c>
      <c r="J483" s="29" t="s">
        <v>793</v>
      </c>
      <c r="L483" s="251">
        <v>43608</v>
      </c>
      <c r="N483" s="103"/>
      <c r="O483" s="4"/>
      <c r="P483" s="4"/>
    </row>
    <row r="484" spans="1:16" ht="12.75">
      <c r="A484" s="35" t="s">
        <v>78</v>
      </c>
      <c r="B484" s="5" t="s">
        <v>794</v>
      </c>
      <c r="C484" s="5">
        <v>27052019</v>
      </c>
      <c r="D484" s="181">
        <v>20</v>
      </c>
      <c r="E484" s="40">
        <v>43599</v>
      </c>
      <c r="F484" s="32">
        <v>43598</v>
      </c>
      <c r="G484" s="39">
        <v>43601</v>
      </c>
      <c r="H484" s="271">
        <v>43601</v>
      </c>
      <c r="I484" s="309" t="s">
        <v>15</v>
      </c>
      <c r="J484" s="185" t="s">
        <v>795</v>
      </c>
      <c r="L484" s="190">
        <v>14.95</v>
      </c>
      <c r="N484" s="213"/>
      <c r="O484" s="103"/>
      <c r="P484" s="4"/>
    </row>
    <row r="485" spans="1:16" ht="12.75">
      <c r="A485" s="35" t="s">
        <v>79</v>
      </c>
      <c r="B485" s="63" t="s">
        <v>213</v>
      </c>
      <c r="C485" s="36">
        <v>1911012572</v>
      </c>
      <c r="D485" s="37">
        <v>2438.23</v>
      </c>
      <c r="E485" s="121">
        <v>43595</v>
      </c>
      <c r="F485" s="122">
        <v>43598</v>
      </c>
      <c r="G485" s="33">
        <v>43609</v>
      </c>
      <c r="H485" s="258">
        <v>43609</v>
      </c>
      <c r="I485" s="120" t="s">
        <v>15</v>
      </c>
      <c r="J485" s="29" t="s">
        <v>796</v>
      </c>
      <c r="L485" s="66">
        <v>7.86</v>
      </c>
      <c r="N485" s="83"/>
      <c r="O485" s="83"/>
      <c r="P485" s="4"/>
    </row>
    <row r="486" spans="1:16" ht="12.75">
      <c r="A486" s="35" t="s">
        <v>80</v>
      </c>
      <c r="B486" s="5" t="s">
        <v>569</v>
      </c>
      <c r="C486" s="5">
        <v>19013186</v>
      </c>
      <c r="D486" s="181">
        <v>168.06</v>
      </c>
      <c r="E486" s="40">
        <v>43598</v>
      </c>
      <c r="F486" s="32">
        <v>43599</v>
      </c>
      <c r="G486" s="39">
        <v>43612</v>
      </c>
      <c r="H486" s="255">
        <v>43612</v>
      </c>
      <c r="I486" s="309" t="s">
        <v>15</v>
      </c>
      <c r="J486" s="185" t="s">
        <v>572</v>
      </c>
      <c r="L486" s="181">
        <f>SUM(L484:L485)</f>
        <v>22.81</v>
      </c>
      <c r="N486" s="47"/>
      <c r="O486" s="47"/>
      <c r="P486" s="4"/>
    </row>
    <row r="487" spans="1:16" ht="12.75">
      <c r="A487" s="35" t="s">
        <v>81</v>
      </c>
      <c r="B487" s="180" t="s">
        <v>521</v>
      </c>
      <c r="C487" s="180">
        <v>1011913588</v>
      </c>
      <c r="D487" s="181">
        <v>150.43</v>
      </c>
      <c r="E487" s="34">
        <v>43598</v>
      </c>
      <c r="F487" s="38">
        <v>43599</v>
      </c>
      <c r="G487" s="184">
        <v>43612</v>
      </c>
      <c r="H487" s="255">
        <v>43612</v>
      </c>
      <c r="I487" s="191" t="s">
        <v>15</v>
      </c>
      <c r="J487" s="185" t="s">
        <v>46</v>
      </c>
      <c r="L487" s="252"/>
      <c r="M487" s="97">
        <v>43609</v>
      </c>
      <c r="N487" s="103"/>
      <c r="O487" s="97">
        <v>43626</v>
      </c>
      <c r="P487" s="4"/>
    </row>
    <row r="488" spans="1:16" ht="12.75">
      <c r="A488" s="35" t="s">
        <v>82</v>
      </c>
      <c r="B488" s="180" t="s">
        <v>521</v>
      </c>
      <c r="C488" s="180">
        <v>1011913591</v>
      </c>
      <c r="D488" s="181">
        <v>66.23</v>
      </c>
      <c r="E488" s="34">
        <v>43598</v>
      </c>
      <c r="F488" s="38">
        <v>43599</v>
      </c>
      <c r="G488" s="184">
        <v>43612</v>
      </c>
      <c r="H488" s="255">
        <v>43612</v>
      </c>
      <c r="I488" s="191" t="s">
        <v>15</v>
      </c>
      <c r="J488" s="185" t="s">
        <v>46</v>
      </c>
      <c r="L488" s="44"/>
      <c r="M488" s="190">
        <v>20</v>
      </c>
      <c r="N488" s="83"/>
      <c r="O488" s="190">
        <v>324</v>
      </c>
      <c r="P488" s="4"/>
    </row>
    <row r="489" spans="1:16" ht="12.75">
      <c r="A489" s="35" t="s">
        <v>83</v>
      </c>
      <c r="B489" s="180" t="s">
        <v>521</v>
      </c>
      <c r="C489" s="180">
        <v>1011913603</v>
      </c>
      <c r="D489" s="181">
        <v>5.15</v>
      </c>
      <c r="E489" s="34">
        <v>43598</v>
      </c>
      <c r="F489" s="38">
        <v>43599</v>
      </c>
      <c r="G489" s="184">
        <v>43612</v>
      </c>
      <c r="H489" s="255">
        <v>43612</v>
      </c>
      <c r="I489" s="191" t="s">
        <v>15</v>
      </c>
      <c r="J489" s="185" t="s">
        <v>46</v>
      </c>
      <c r="M489" s="37">
        <f>SUM(M488)</f>
        <v>20</v>
      </c>
      <c r="N489" s="98"/>
      <c r="O489" s="181">
        <v>324</v>
      </c>
      <c r="P489" s="4"/>
    </row>
    <row r="490" spans="1:16" ht="12.75">
      <c r="A490" s="35" t="s">
        <v>84</v>
      </c>
      <c r="B490" s="180" t="s">
        <v>521</v>
      </c>
      <c r="C490" s="180">
        <v>1011913680</v>
      </c>
      <c r="D490" s="181">
        <v>5.76</v>
      </c>
      <c r="E490" s="34">
        <v>43598</v>
      </c>
      <c r="F490" s="38">
        <v>43599</v>
      </c>
      <c r="G490" s="184">
        <v>43612</v>
      </c>
      <c r="H490" s="255">
        <v>43612</v>
      </c>
      <c r="I490" s="191" t="s">
        <v>15</v>
      </c>
      <c r="J490" s="185" t="s">
        <v>46</v>
      </c>
      <c r="L490" s="394">
        <v>43582</v>
      </c>
      <c r="N490" s="97">
        <v>43613</v>
      </c>
      <c r="O490" s="4"/>
      <c r="P490" s="4"/>
    </row>
    <row r="491" spans="1:16" ht="12.75">
      <c r="A491" s="87" t="s">
        <v>85</v>
      </c>
      <c r="B491" s="63" t="s">
        <v>213</v>
      </c>
      <c r="C491" s="36">
        <v>1923011667</v>
      </c>
      <c r="D491" s="37">
        <v>123.66</v>
      </c>
      <c r="E491" s="121">
        <v>43600</v>
      </c>
      <c r="F491" s="122">
        <v>43601</v>
      </c>
      <c r="G491" s="33">
        <v>43614</v>
      </c>
      <c r="H491" s="258" t="s">
        <v>807</v>
      </c>
      <c r="I491" s="120" t="s">
        <v>15</v>
      </c>
      <c r="J491" s="29" t="s">
        <v>799</v>
      </c>
      <c r="L491" s="190">
        <v>168.06</v>
      </c>
      <c r="N491" s="195">
        <v>116.15</v>
      </c>
      <c r="O491" s="4"/>
      <c r="P491" s="4"/>
    </row>
    <row r="492" spans="1:16" ht="12.75">
      <c r="A492" s="35" t="s">
        <v>86</v>
      </c>
      <c r="B492" s="180" t="s">
        <v>542</v>
      </c>
      <c r="C492" s="196">
        <v>19410273</v>
      </c>
      <c r="D492" s="181">
        <v>367.2</v>
      </c>
      <c r="E492" s="182">
        <v>43601</v>
      </c>
      <c r="F492" s="183">
        <v>43601</v>
      </c>
      <c r="G492" s="184">
        <v>43615</v>
      </c>
      <c r="H492" s="255">
        <v>43614</v>
      </c>
      <c r="I492" s="196" t="s">
        <v>15</v>
      </c>
      <c r="J492" s="185" t="s">
        <v>800</v>
      </c>
      <c r="L492" s="190">
        <v>150.43</v>
      </c>
      <c r="N492" s="190">
        <v>125.87</v>
      </c>
      <c r="O492" s="4"/>
      <c r="P492" s="4"/>
    </row>
    <row r="493" spans="1:16" ht="12.75">
      <c r="A493" s="35" t="s">
        <v>87</v>
      </c>
      <c r="B493" s="191" t="s">
        <v>65</v>
      </c>
      <c r="C493" s="191">
        <v>2011619</v>
      </c>
      <c r="D493" s="192">
        <v>35.84</v>
      </c>
      <c r="E493" s="182">
        <v>43598</v>
      </c>
      <c r="F493" s="183">
        <v>43601</v>
      </c>
      <c r="G493" s="184">
        <v>43612</v>
      </c>
      <c r="H493" s="255">
        <v>43612</v>
      </c>
      <c r="I493" s="191" t="s">
        <v>15</v>
      </c>
      <c r="J493" s="194" t="s">
        <v>802</v>
      </c>
      <c r="L493" s="190">
        <v>66.23</v>
      </c>
      <c r="N493" s="31">
        <f>SUM(N491:N492)</f>
        <v>242.02</v>
      </c>
      <c r="P493" s="4"/>
    </row>
    <row r="494" spans="1:16" ht="12.75">
      <c r="A494" s="35" t="s">
        <v>88</v>
      </c>
      <c r="B494" s="180" t="s">
        <v>65</v>
      </c>
      <c r="C494" s="180">
        <v>2011619</v>
      </c>
      <c r="D494" s="181">
        <v>61.32</v>
      </c>
      <c r="E494" s="182">
        <v>43598</v>
      </c>
      <c r="F494" s="183">
        <v>43601</v>
      </c>
      <c r="G494" s="184">
        <v>43612</v>
      </c>
      <c r="H494" s="255">
        <v>43612</v>
      </c>
      <c r="I494" s="191" t="s">
        <v>15</v>
      </c>
      <c r="J494" s="185" t="s">
        <v>804</v>
      </c>
      <c r="L494" s="190">
        <v>5.15</v>
      </c>
      <c r="M494" s="213"/>
      <c r="N494" s="103"/>
      <c r="O494" s="394">
        <v>43616</v>
      </c>
      <c r="P494" s="4"/>
    </row>
    <row r="495" spans="1:16" ht="12.75">
      <c r="A495" s="35" t="s">
        <v>89</v>
      </c>
      <c r="B495" s="180" t="s">
        <v>65</v>
      </c>
      <c r="C495" s="180">
        <v>2011719</v>
      </c>
      <c r="D495" s="181">
        <v>153.6</v>
      </c>
      <c r="E495" s="182">
        <v>43598</v>
      </c>
      <c r="F495" s="183">
        <v>43601</v>
      </c>
      <c r="G495" s="184">
        <v>43612</v>
      </c>
      <c r="H495" s="255">
        <v>43612</v>
      </c>
      <c r="I495" s="191" t="s">
        <v>15</v>
      </c>
      <c r="J495" s="185" t="s">
        <v>803</v>
      </c>
      <c r="L495" s="190">
        <v>5.76</v>
      </c>
      <c r="M495" s="213"/>
      <c r="N495" s="103"/>
      <c r="O495" s="190">
        <v>56.72</v>
      </c>
      <c r="P495" s="4"/>
    </row>
    <row r="496" spans="1:16" ht="12.75">
      <c r="A496" s="87" t="s">
        <v>90</v>
      </c>
      <c r="B496" s="180" t="s">
        <v>65</v>
      </c>
      <c r="C496" s="180">
        <v>1014119</v>
      </c>
      <c r="D496" s="181">
        <v>262.8</v>
      </c>
      <c r="E496" s="182">
        <v>43598</v>
      </c>
      <c r="F496" s="183">
        <v>43601</v>
      </c>
      <c r="G496" s="184">
        <v>43612</v>
      </c>
      <c r="H496" s="255">
        <v>43612</v>
      </c>
      <c r="I496" s="180" t="s">
        <v>15</v>
      </c>
      <c r="J496" s="185" t="s">
        <v>801</v>
      </c>
      <c r="L496" s="195">
        <v>35.84</v>
      </c>
      <c r="M496" s="213"/>
      <c r="N496" s="103"/>
      <c r="O496" s="190">
        <v>128</v>
      </c>
      <c r="P496" s="4"/>
    </row>
    <row r="497" spans="1:16" ht="12.75">
      <c r="A497" s="35" t="s">
        <v>91</v>
      </c>
      <c r="B497" s="180" t="s">
        <v>65</v>
      </c>
      <c r="C497" s="180">
        <v>2011319</v>
      </c>
      <c r="D497" s="181">
        <v>116.15</v>
      </c>
      <c r="E497" s="182">
        <v>43598</v>
      </c>
      <c r="F497" s="183">
        <v>43599</v>
      </c>
      <c r="G497" s="184">
        <v>43613</v>
      </c>
      <c r="H497" s="255">
        <v>43613</v>
      </c>
      <c r="I497" s="180" t="s">
        <v>15</v>
      </c>
      <c r="J497" s="185" t="s">
        <v>764</v>
      </c>
      <c r="L497" s="190">
        <v>61.32</v>
      </c>
      <c r="M497" s="213"/>
      <c r="N497" s="103"/>
      <c r="O497" s="190">
        <v>72.53</v>
      </c>
      <c r="P497" s="4"/>
    </row>
    <row r="498" spans="1:16" ht="12.75">
      <c r="A498" s="35" t="s">
        <v>92</v>
      </c>
      <c r="B498" s="49" t="s">
        <v>577</v>
      </c>
      <c r="C498" s="310">
        <v>1201902974</v>
      </c>
      <c r="D498" s="50">
        <v>156.78</v>
      </c>
      <c r="E498" s="54">
        <v>43585</v>
      </c>
      <c r="F498" s="52">
        <v>43601</v>
      </c>
      <c r="G498" s="53">
        <v>43605</v>
      </c>
      <c r="H498" s="182">
        <v>43605</v>
      </c>
      <c r="I498" s="49" t="s">
        <v>15</v>
      </c>
      <c r="J498" s="265" t="s">
        <v>806</v>
      </c>
      <c r="L498" s="190">
        <v>153.6</v>
      </c>
      <c r="M498" s="213"/>
      <c r="N498" s="103"/>
      <c r="O498" s="190">
        <v>33.17</v>
      </c>
      <c r="P498" s="4"/>
    </row>
    <row r="499" spans="1:16" ht="12.75">
      <c r="A499" s="35" t="s">
        <v>93</v>
      </c>
      <c r="B499" s="180" t="s">
        <v>512</v>
      </c>
      <c r="C499" s="180">
        <v>102295111</v>
      </c>
      <c r="D499" s="181">
        <v>56.72</v>
      </c>
      <c r="E499" s="34">
        <v>43602</v>
      </c>
      <c r="F499" s="38">
        <v>43602</v>
      </c>
      <c r="G499" s="184">
        <v>43616</v>
      </c>
      <c r="H499" s="255">
        <v>43616</v>
      </c>
      <c r="I499" s="180" t="s">
        <v>15</v>
      </c>
      <c r="J499" s="185" t="s">
        <v>46</v>
      </c>
      <c r="L499" s="190">
        <v>262.8</v>
      </c>
      <c r="M499" s="213"/>
      <c r="N499" s="103"/>
      <c r="O499" s="72">
        <v>320</v>
      </c>
      <c r="P499" s="4"/>
    </row>
    <row r="500" spans="1:16" ht="12.75">
      <c r="A500" s="87" t="s">
        <v>94</v>
      </c>
      <c r="B500" s="5" t="s">
        <v>569</v>
      </c>
      <c r="C500" s="5">
        <v>1914072</v>
      </c>
      <c r="D500" s="181">
        <v>128</v>
      </c>
      <c r="E500" s="40">
        <v>43605</v>
      </c>
      <c r="F500" s="32">
        <v>43608</v>
      </c>
      <c r="G500" s="39">
        <v>43619</v>
      </c>
      <c r="H500" s="271">
        <v>43616</v>
      </c>
      <c r="I500" s="309" t="s">
        <v>15</v>
      </c>
      <c r="J500" s="185" t="s">
        <v>572</v>
      </c>
      <c r="L500" s="181">
        <f>SUM(L491:L499)</f>
        <v>909.19</v>
      </c>
      <c r="M500" s="213"/>
      <c r="N500" s="103"/>
      <c r="O500" s="190">
        <v>101.87</v>
      </c>
      <c r="P500" s="4"/>
    </row>
    <row r="501" spans="1:16" ht="12.75">
      <c r="A501" s="35" t="s">
        <v>95</v>
      </c>
      <c r="B501" s="180" t="s">
        <v>521</v>
      </c>
      <c r="C501" s="180">
        <v>1011914451</v>
      </c>
      <c r="D501" s="181">
        <v>72.53</v>
      </c>
      <c r="E501" s="34">
        <v>43605</v>
      </c>
      <c r="F501" s="38">
        <v>43608</v>
      </c>
      <c r="G501" s="184">
        <v>43619</v>
      </c>
      <c r="H501" s="255">
        <v>43616</v>
      </c>
      <c r="I501" s="191" t="s">
        <v>15</v>
      </c>
      <c r="J501" s="185" t="s">
        <v>46</v>
      </c>
      <c r="L501" s="252"/>
      <c r="M501" s="97">
        <v>43614</v>
      </c>
      <c r="N501" s="103"/>
      <c r="O501" s="190">
        <v>500.35</v>
      </c>
      <c r="P501" s="4"/>
    </row>
    <row r="502" spans="1:16" ht="12.75">
      <c r="A502" s="35" t="s">
        <v>96</v>
      </c>
      <c r="B502" s="180" t="s">
        <v>521</v>
      </c>
      <c r="C502" s="180">
        <v>1011914452</v>
      </c>
      <c r="D502" s="181">
        <v>33.17</v>
      </c>
      <c r="E502" s="34">
        <v>43605</v>
      </c>
      <c r="F502" s="38">
        <v>43608</v>
      </c>
      <c r="G502" s="184">
        <v>43619</v>
      </c>
      <c r="H502" s="255">
        <v>43616</v>
      </c>
      <c r="I502" s="191" t="s">
        <v>15</v>
      </c>
      <c r="J502" s="185" t="s">
        <v>46</v>
      </c>
      <c r="L502" s="213"/>
      <c r="M502" s="67">
        <v>123.66</v>
      </c>
      <c r="N502" s="103"/>
      <c r="O502" s="190">
        <v>125.48</v>
      </c>
      <c r="P502" s="4"/>
    </row>
    <row r="503" spans="1:16" ht="12.75">
      <c r="A503" s="87" t="s">
        <v>97</v>
      </c>
      <c r="B503" s="49" t="s">
        <v>540</v>
      </c>
      <c r="C503" s="300">
        <v>20719</v>
      </c>
      <c r="D503" s="50">
        <v>320</v>
      </c>
      <c r="E503" s="48">
        <v>43602</v>
      </c>
      <c r="F503" s="38">
        <v>43608</v>
      </c>
      <c r="G503" s="33">
        <v>43616</v>
      </c>
      <c r="H503" s="271">
        <v>43616</v>
      </c>
      <c r="I503" s="398" t="s">
        <v>15</v>
      </c>
      <c r="J503" s="265" t="s">
        <v>808</v>
      </c>
      <c r="L503" s="213"/>
      <c r="M503" s="190">
        <v>367.2</v>
      </c>
      <c r="N503" s="103"/>
      <c r="O503" s="190">
        <v>96.89</v>
      </c>
      <c r="P503" s="4"/>
    </row>
    <row r="504" spans="1:16" ht="12.75">
      <c r="A504" s="35" t="s">
        <v>98</v>
      </c>
      <c r="B504" s="180" t="s">
        <v>589</v>
      </c>
      <c r="C504" s="263">
        <v>420191120</v>
      </c>
      <c r="D504" s="181">
        <v>168</v>
      </c>
      <c r="E504" s="182">
        <v>43608</v>
      </c>
      <c r="F504" s="183">
        <v>43612</v>
      </c>
      <c r="G504" s="184">
        <v>43622</v>
      </c>
      <c r="H504" s="254">
        <v>43623</v>
      </c>
      <c r="I504" s="180" t="s">
        <v>15</v>
      </c>
      <c r="J504" s="185" t="s">
        <v>809</v>
      </c>
      <c r="L504" s="252"/>
      <c r="M504" s="31">
        <f>SUM(M502:M503)</f>
        <v>490.86</v>
      </c>
      <c r="N504" s="103"/>
      <c r="O504" s="190">
        <v>64.04</v>
      </c>
      <c r="P504" s="4"/>
    </row>
    <row r="505" spans="1:16" ht="12.75">
      <c r="A505" s="77" t="s">
        <v>99</v>
      </c>
      <c r="B505" s="180" t="s">
        <v>810</v>
      </c>
      <c r="C505" s="180">
        <v>519312213</v>
      </c>
      <c r="D505" s="181">
        <v>41.4</v>
      </c>
      <c r="E505" s="34">
        <v>43609</v>
      </c>
      <c r="F505" s="38">
        <v>43612</v>
      </c>
      <c r="G505" s="184">
        <v>43639</v>
      </c>
      <c r="H505" s="254">
        <v>43641</v>
      </c>
      <c r="I505" s="180" t="s">
        <v>15</v>
      </c>
      <c r="J505" s="185" t="s">
        <v>811</v>
      </c>
      <c r="L505" s="97">
        <v>43614</v>
      </c>
      <c r="M505" s="213"/>
      <c r="N505" s="103"/>
      <c r="O505" s="190">
        <v>141.41</v>
      </c>
      <c r="P505" s="4"/>
    </row>
    <row r="506" spans="1:16" ht="12.75">
      <c r="A506" s="347" t="s">
        <v>100</v>
      </c>
      <c r="B506" s="180" t="s">
        <v>521</v>
      </c>
      <c r="C506" s="180">
        <v>1011915004</v>
      </c>
      <c r="D506" s="181">
        <v>125.48</v>
      </c>
      <c r="E506" s="34">
        <v>43609</v>
      </c>
      <c r="F506" s="38">
        <v>43612</v>
      </c>
      <c r="G506" s="184">
        <v>43623</v>
      </c>
      <c r="H506" s="255">
        <v>43616</v>
      </c>
      <c r="I506" s="191" t="s">
        <v>15</v>
      </c>
      <c r="J506" s="185" t="s">
        <v>46</v>
      </c>
      <c r="L506" s="190">
        <v>111</v>
      </c>
      <c r="M506" s="213"/>
      <c r="N506" s="103"/>
      <c r="O506" s="190">
        <v>55.94</v>
      </c>
      <c r="P506" s="4"/>
    </row>
    <row r="507" spans="1:16" ht="12.75">
      <c r="A507" s="353" t="s">
        <v>101</v>
      </c>
      <c r="B507" s="180" t="s">
        <v>521</v>
      </c>
      <c r="C507" s="180">
        <v>1011915005</v>
      </c>
      <c r="D507" s="181">
        <v>96.89</v>
      </c>
      <c r="E507" s="34">
        <v>43609</v>
      </c>
      <c r="F507" s="38">
        <v>43612</v>
      </c>
      <c r="G507" s="184">
        <v>43623</v>
      </c>
      <c r="H507" s="271">
        <v>43616</v>
      </c>
      <c r="I507" s="191" t="s">
        <v>15</v>
      </c>
      <c r="J507" s="185" t="s">
        <v>46</v>
      </c>
      <c r="L507" s="37">
        <f>SUM(L506)</f>
        <v>111</v>
      </c>
      <c r="M507" s="213"/>
      <c r="N507" s="103"/>
      <c r="O507" s="66">
        <v>318.9</v>
      </c>
      <c r="P507" s="4"/>
    </row>
    <row r="508" spans="1:16" ht="12.75">
      <c r="A508" s="347" t="s">
        <v>102</v>
      </c>
      <c r="B508" s="180" t="s">
        <v>512</v>
      </c>
      <c r="C508" s="180">
        <v>102301577</v>
      </c>
      <c r="D508" s="181">
        <v>64.04</v>
      </c>
      <c r="E508" s="34">
        <v>43612</v>
      </c>
      <c r="F508" s="38">
        <v>43612</v>
      </c>
      <c r="G508" s="184">
        <v>42896</v>
      </c>
      <c r="H508" s="255">
        <v>43616</v>
      </c>
      <c r="I508" s="180" t="s">
        <v>15</v>
      </c>
      <c r="J508" s="185" t="s">
        <v>46</v>
      </c>
      <c r="L508" s="103"/>
      <c r="M508" s="251">
        <v>43621</v>
      </c>
      <c r="N508" s="103"/>
      <c r="O508" s="31">
        <f>SUM(O495:O507)</f>
        <v>2015.3000000000002</v>
      </c>
      <c r="P508" s="4"/>
    </row>
    <row r="509" spans="1:16" ht="12.75">
      <c r="A509" s="334" t="s">
        <v>103</v>
      </c>
      <c r="B509" s="180" t="s">
        <v>812</v>
      </c>
      <c r="C509" s="180">
        <v>2019003</v>
      </c>
      <c r="D509" s="181">
        <v>700</v>
      </c>
      <c r="E509" s="34">
        <v>43607</v>
      </c>
      <c r="F509" s="38">
        <v>43612</v>
      </c>
      <c r="G509" s="184">
        <v>43621</v>
      </c>
      <c r="H509" s="271">
        <v>43621</v>
      </c>
      <c r="I509" s="180" t="s">
        <v>15</v>
      </c>
      <c r="J509" s="185" t="s">
        <v>813</v>
      </c>
      <c r="L509" s="103"/>
      <c r="M509" s="331">
        <v>1965.1</v>
      </c>
      <c r="N509" s="103"/>
      <c r="O509" s="4"/>
      <c r="P509" s="4"/>
    </row>
    <row r="510" spans="1:16" ht="12.75">
      <c r="A510" s="334" t="s">
        <v>104</v>
      </c>
      <c r="B510" s="180" t="s">
        <v>592</v>
      </c>
      <c r="C510" s="180">
        <v>201905027</v>
      </c>
      <c r="D510" s="181">
        <v>172.8</v>
      </c>
      <c r="E510" s="34">
        <v>43612</v>
      </c>
      <c r="F510" s="38">
        <v>43612</v>
      </c>
      <c r="G510" s="184">
        <v>43619</v>
      </c>
      <c r="H510" s="254">
        <v>43621</v>
      </c>
      <c r="I510" s="180" t="s">
        <v>15</v>
      </c>
      <c r="J510" s="185" t="s">
        <v>814</v>
      </c>
      <c r="L510" s="103"/>
      <c r="M510" s="190">
        <v>64</v>
      </c>
      <c r="N510" s="103"/>
      <c r="O510" s="4"/>
      <c r="P510" s="4"/>
    </row>
    <row r="511" spans="1:16" ht="12.75">
      <c r="A511" s="406" t="s">
        <v>105</v>
      </c>
      <c r="B511" s="5" t="s">
        <v>569</v>
      </c>
      <c r="C511" s="5">
        <v>19014931</v>
      </c>
      <c r="D511" s="181">
        <v>141.41</v>
      </c>
      <c r="E511" s="40">
        <v>43612</v>
      </c>
      <c r="F511" s="32">
        <v>43613</v>
      </c>
      <c r="G511" s="39">
        <v>43626</v>
      </c>
      <c r="H511" s="255">
        <v>43616</v>
      </c>
      <c r="I511" s="309" t="s">
        <v>15</v>
      </c>
      <c r="J511" s="185" t="s">
        <v>572</v>
      </c>
      <c r="L511" s="103"/>
      <c r="M511" s="190">
        <v>700</v>
      </c>
      <c r="N511" s="103"/>
      <c r="O511" s="4"/>
      <c r="P511" s="4"/>
    </row>
    <row r="512" spans="1:16" ht="12.75">
      <c r="A512" s="405" t="s">
        <v>106</v>
      </c>
      <c r="B512" s="5" t="s">
        <v>596</v>
      </c>
      <c r="C512" s="5">
        <v>38280519</v>
      </c>
      <c r="D512" s="181">
        <v>55.94</v>
      </c>
      <c r="E512" s="182">
        <v>43612</v>
      </c>
      <c r="F512" s="183">
        <v>43613</v>
      </c>
      <c r="G512" s="184">
        <v>43619</v>
      </c>
      <c r="H512" s="271">
        <v>43616</v>
      </c>
      <c r="I512" s="309" t="s">
        <v>15</v>
      </c>
      <c r="J512" s="185" t="s">
        <v>574</v>
      </c>
      <c r="L512" s="103"/>
      <c r="M512" s="190">
        <v>172.8</v>
      </c>
      <c r="N512" s="103"/>
      <c r="O512" s="4"/>
      <c r="P512" s="4"/>
    </row>
    <row r="513" spans="1:16" ht="12.75">
      <c r="A513" s="334" t="s">
        <v>370</v>
      </c>
      <c r="B513" s="180" t="s">
        <v>815</v>
      </c>
      <c r="C513" s="180">
        <v>9701145405</v>
      </c>
      <c r="D513" s="181">
        <v>111</v>
      </c>
      <c r="E513" s="34">
        <v>43613</v>
      </c>
      <c r="F513" s="38">
        <v>43613</v>
      </c>
      <c r="G513" s="184">
        <v>43614</v>
      </c>
      <c r="H513" s="254">
        <v>43614</v>
      </c>
      <c r="I513" s="180" t="s">
        <v>15</v>
      </c>
      <c r="J513" s="185" t="s">
        <v>816</v>
      </c>
      <c r="L513" s="103"/>
      <c r="M513" s="31">
        <f>SUM(M509:M512)</f>
        <v>2901.9</v>
      </c>
      <c r="N513" s="103"/>
      <c r="O513" s="4"/>
      <c r="P513" s="4"/>
    </row>
    <row r="514" spans="1:16" ht="12.75">
      <c r="A514" s="334" t="s">
        <v>371</v>
      </c>
      <c r="B514" s="180" t="s">
        <v>817</v>
      </c>
      <c r="C514" s="180">
        <v>1813670</v>
      </c>
      <c r="D514" s="181">
        <v>318.9</v>
      </c>
      <c r="E514" s="34">
        <v>43614</v>
      </c>
      <c r="F514" s="38">
        <v>43614</v>
      </c>
      <c r="G514" s="184">
        <v>43615</v>
      </c>
      <c r="H514" s="255">
        <v>43615</v>
      </c>
      <c r="I514" s="180" t="s">
        <v>15</v>
      </c>
      <c r="J514" s="185" t="s">
        <v>818</v>
      </c>
      <c r="L514" s="97">
        <v>43627</v>
      </c>
      <c r="M514" s="213"/>
      <c r="N514" s="97">
        <v>43623</v>
      </c>
      <c r="O514" s="4"/>
      <c r="P514" s="4"/>
    </row>
    <row r="515" spans="1:16" ht="12.75">
      <c r="A515" s="407" t="s">
        <v>372</v>
      </c>
      <c r="B515" s="180" t="s">
        <v>810</v>
      </c>
      <c r="C515" s="180">
        <v>519312634</v>
      </c>
      <c r="D515" s="181">
        <v>39.6</v>
      </c>
      <c r="E515" s="34">
        <v>43614</v>
      </c>
      <c r="F515" s="38">
        <v>43614</v>
      </c>
      <c r="G515" s="184">
        <v>43644</v>
      </c>
      <c r="H515" s="254">
        <v>43644</v>
      </c>
      <c r="I515" s="180" t="s">
        <v>15</v>
      </c>
      <c r="J515" s="185" t="s">
        <v>819</v>
      </c>
      <c r="L515" s="190">
        <v>960</v>
      </c>
      <c r="M515" s="213"/>
      <c r="N515" s="190">
        <v>168</v>
      </c>
      <c r="O515" s="4"/>
      <c r="P515" s="4"/>
    </row>
    <row r="516" spans="1:16" ht="12.75">
      <c r="A516" s="407" t="s">
        <v>373</v>
      </c>
      <c r="B516" s="268" t="s">
        <v>820</v>
      </c>
      <c r="C516" s="268">
        <v>20190004</v>
      </c>
      <c r="D516" s="246">
        <v>960</v>
      </c>
      <c r="E516" s="374">
        <v>43613</v>
      </c>
      <c r="F516" s="296">
        <v>43614</v>
      </c>
      <c r="G516" s="249">
        <v>43627</v>
      </c>
      <c r="H516" s="257">
        <v>43627</v>
      </c>
      <c r="I516" s="268" t="s">
        <v>15</v>
      </c>
      <c r="J516" s="250" t="s">
        <v>821</v>
      </c>
      <c r="L516" s="37">
        <f>SUM(L515)</f>
        <v>960</v>
      </c>
      <c r="M516" s="213"/>
      <c r="N516" s="190">
        <v>432</v>
      </c>
      <c r="O516" s="4"/>
      <c r="P516" s="4"/>
    </row>
    <row r="517" spans="1:16" ht="12.75">
      <c r="A517" s="407" t="s">
        <v>374</v>
      </c>
      <c r="B517" s="78" t="s">
        <v>682</v>
      </c>
      <c r="C517" s="329">
        <v>5272019</v>
      </c>
      <c r="D517" s="330">
        <v>1965.1</v>
      </c>
      <c r="E517" s="291">
        <v>43612</v>
      </c>
      <c r="F517" s="296">
        <v>43614</v>
      </c>
      <c r="G517" s="39">
        <v>43619</v>
      </c>
      <c r="H517" s="255">
        <v>43621</v>
      </c>
      <c r="I517" s="78" t="s">
        <v>15</v>
      </c>
      <c r="J517" s="80" t="s">
        <v>822</v>
      </c>
      <c r="K517" t="s">
        <v>409</v>
      </c>
      <c r="L517" s="103"/>
      <c r="M517" s="213"/>
      <c r="N517" s="31">
        <f>SUM(N515:N516)</f>
        <v>600</v>
      </c>
      <c r="O517" s="4"/>
      <c r="P517" s="4"/>
    </row>
    <row r="518" spans="1:16" ht="13.5" thickBot="1">
      <c r="A518" s="408" t="s">
        <v>375</v>
      </c>
      <c r="B518" s="384" t="s">
        <v>823</v>
      </c>
      <c r="C518" s="384">
        <v>250619</v>
      </c>
      <c r="D518" s="385">
        <v>64</v>
      </c>
      <c r="E518" s="409">
        <v>43612</v>
      </c>
      <c r="F518" s="410">
        <v>43614</v>
      </c>
      <c r="G518" s="388">
        <v>43621</v>
      </c>
      <c r="H518" s="389">
        <v>43641</v>
      </c>
      <c r="I518" s="384" t="s">
        <v>15</v>
      </c>
      <c r="J518" s="390" t="s">
        <v>824</v>
      </c>
      <c r="L518" s="103"/>
      <c r="M518" s="213"/>
      <c r="N518" s="103"/>
      <c r="O518" s="4"/>
      <c r="P518" s="4"/>
    </row>
    <row r="519" spans="1:10" ht="19.5" thickBot="1" thickTop="1">
      <c r="A519" s="177"/>
      <c r="B519" s="74" t="s">
        <v>588</v>
      </c>
      <c r="C519" s="75"/>
      <c r="D519" s="76">
        <f>SUM(D450:D514)</f>
        <v>10598.999999999998</v>
      </c>
      <c r="E519" s="42"/>
      <c r="F519" s="45"/>
      <c r="G519" s="46"/>
      <c r="I519" s="4"/>
      <c r="J519" s="4"/>
    </row>
    <row r="520" spans="1:10" ht="18">
      <c r="A520" s="70"/>
      <c r="B520" s="22"/>
      <c r="C520" s="71"/>
      <c r="D520" s="57"/>
      <c r="E520" s="57"/>
      <c r="F520" s="45"/>
      <c r="G520" s="46"/>
      <c r="H520" s="134"/>
      <c r="I520" s="4"/>
      <c r="J520" s="4"/>
    </row>
    <row r="521" spans="1:10" ht="18">
      <c r="A521" s="70"/>
      <c r="B521" s="22"/>
      <c r="C521" s="71"/>
      <c r="D521" s="57" t="s">
        <v>826</v>
      </c>
      <c r="E521" s="57"/>
      <c r="F521" s="45"/>
      <c r="G521" s="46"/>
      <c r="H521" s="42"/>
      <c r="I521" s="4"/>
      <c r="J521" s="4"/>
    </row>
    <row r="522" spans="1:10" ht="18.75" thickBot="1">
      <c r="A522" s="70"/>
      <c r="B522" s="22"/>
      <c r="C522" s="71"/>
      <c r="D522" s="57"/>
      <c r="E522" s="57"/>
      <c r="F522" s="45"/>
      <c r="G522" s="46"/>
      <c r="H522" s="42"/>
      <c r="I522" s="4"/>
      <c r="J522" s="4"/>
    </row>
    <row r="523" spans="1:10" ht="26.25" thickBot="1">
      <c r="A523" s="59" t="s">
        <v>6</v>
      </c>
      <c r="B523" s="60" t="s">
        <v>7</v>
      </c>
      <c r="C523" s="56" t="s">
        <v>8</v>
      </c>
      <c r="D523" s="56" t="s">
        <v>13</v>
      </c>
      <c r="E523" s="56" t="s">
        <v>47</v>
      </c>
      <c r="F523" s="56" t="s">
        <v>10</v>
      </c>
      <c r="G523" s="56" t="s">
        <v>9</v>
      </c>
      <c r="H523" s="58" t="s">
        <v>11</v>
      </c>
      <c r="I523" s="61" t="s">
        <v>14</v>
      </c>
      <c r="J523" s="62" t="s">
        <v>12</v>
      </c>
    </row>
    <row r="524" spans="1:13" ht="12.75">
      <c r="A524" s="171" t="s">
        <v>0</v>
      </c>
      <c r="B524" s="36"/>
      <c r="C524" s="36"/>
      <c r="D524" s="37"/>
      <c r="E524" s="182"/>
      <c r="F524" s="183"/>
      <c r="G524" s="184"/>
      <c r="H524" s="261"/>
      <c r="I524" s="84"/>
      <c r="J524" s="41"/>
      <c r="M524" s="286"/>
    </row>
    <row r="525" spans="1:10" ht="12.75">
      <c r="A525" s="160" t="s">
        <v>2</v>
      </c>
      <c r="B525" s="124"/>
      <c r="C525" s="124"/>
      <c r="D525" s="125"/>
      <c r="E525" s="126"/>
      <c r="F525" s="128"/>
      <c r="G525" s="129"/>
      <c r="H525" s="126"/>
      <c r="I525" s="139"/>
      <c r="J525" s="140"/>
    </row>
    <row r="526" spans="1:10" ht="13.5" thickBot="1">
      <c r="A526" s="161" t="s">
        <v>3</v>
      </c>
      <c r="B526" s="147"/>
      <c r="C526" s="147"/>
      <c r="D526" s="148"/>
      <c r="E526" s="149"/>
      <c r="F526" s="150"/>
      <c r="G526" s="151"/>
      <c r="H526" s="149"/>
      <c r="I526" s="162"/>
      <c r="J526" s="163"/>
    </row>
    <row r="527" spans="1:10" ht="18.75" thickBot="1">
      <c r="A527" s="73"/>
      <c r="B527" s="74" t="s">
        <v>588</v>
      </c>
      <c r="C527" s="75"/>
      <c r="D527" s="76">
        <f>SUM(D524:D526)</f>
        <v>0</v>
      </c>
      <c r="E527" s="57"/>
      <c r="F527" s="45"/>
      <c r="G527" s="46"/>
      <c r="I527" s="4"/>
      <c r="J527" s="4"/>
    </row>
    <row r="528" spans="1:10" ht="18">
      <c r="A528" s="70"/>
      <c r="B528" s="22"/>
      <c r="C528" s="71"/>
      <c r="D528" s="57"/>
      <c r="E528" s="42"/>
      <c r="F528" s="45"/>
      <c r="G528" s="46"/>
      <c r="H528" s="42"/>
      <c r="I528" s="4"/>
      <c r="J528" s="4"/>
    </row>
    <row r="529" spans="1:10" ht="18">
      <c r="A529" s="70"/>
      <c r="B529" s="22"/>
      <c r="C529" s="71"/>
      <c r="D529" s="57"/>
      <c r="E529" s="42"/>
      <c r="F529" s="45"/>
      <c r="G529" s="46"/>
      <c r="H529" s="42"/>
      <c r="I529" s="4"/>
      <c r="J529" s="4"/>
    </row>
    <row r="530" spans="1:10" ht="18">
      <c r="A530" s="70"/>
      <c r="B530" s="22"/>
      <c r="C530" s="71"/>
      <c r="D530" s="57"/>
      <c r="E530" s="42"/>
      <c r="F530" s="45"/>
      <c r="G530" s="46"/>
      <c r="H530" s="42"/>
      <c r="I530" s="4"/>
      <c r="J530" s="4"/>
    </row>
    <row r="531" spans="1:10" ht="18">
      <c r="A531" s="70"/>
      <c r="B531" s="22"/>
      <c r="C531" s="71"/>
      <c r="D531" s="57"/>
      <c r="E531" s="42"/>
      <c r="F531" s="45"/>
      <c r="G531" s="46"/>
      <c r="H531" s="42"/>
      <c r="I531" s="4"/>
      <c r="J531" s="4"/>
    </row>
    <row r="532" spans="1:10" ht="18">
      <c r="A532" s="70"/>
      <c r="B532" s="22"/>
      <c r="C532" s="71"/>
      <c r="D532" s="57"/>
      <c r="E532" s="42"/>
      <c r="F532" s="45"/>
      <c r="G532" s="46"/>
      <c r="H532" s="42"/>
      <c r="I532" s="4"/>
      <c r="J532" s="4"/>
    </row>
    <row r="533" spans="1:10" ht="18">
      <c r="A533" s="70"/>
      <c r="B533" s="22"/>
      <c r="C533" s="71"/>
      <c r="D533" s="57"/>
      <c r="E533" s="42"/>
      <c r="F533" s="45"/>
      <c r="G533" s="46"/>
      <c r="H533" s="42"/>
      <c r="I533" s="4"/>
      <c r="J533" s="4"/>
    </row>
    <row r="534" spans="1:10" ht="18">
      <c r="A534" s="70"/>
      <c r="B534" s="22"/>
      <c r="C534" s="71"/>
      <c r="D534" s="57"/>
      <c r="E534" s="42"/>
      <c r="F534" s="45"/>
      <c r="G534" s="46"/>
      <c r="H534" s="42"/>
      <c r="I534" s="4"/>
      <c r="J534" s="4"/>
    </row>
    <row r="535" spans="1:10" ht="18">
      <c r="A535" s="70"/>
      <c r="B535" s="22"/>
      <c r="C535" s="71"/>
      <c r="D535" s="57"/>
      <c r="E535" s="42"/>
      <c r="F535" s="45"/>
      <c r="G535" s="46"/>
      <c r="H535" s="42"/>
      <c r="I535" s="4"/>
      <c r="J535" s="4"/>
    </row>
    <row r="536" spans="1:10" ht="18">
      <c r="A536" s="70"/>
      <c r="B536" s="22"/>
      <c r="C536" s="71"/>
      <c r="D536" s="57"/>
      <c r="E536" s="42"/>
      <c r="F536" s="45"/>
      <c r="G536" s="46"/>
      <c r="H536" s="42"/>
      <c r="I536" s="4"/>
      <c r="J536" s="4"/>
    </row>
    <row r="537" spans="1:10" ht="18">
      <c r="A537" s="70"/>
      <c r="B537" s="22"/>
      <c r="C537" s="71"/>
      <c r="D537" s="57"/>
      <c r="E537" s="42"/>
      <c r="F537" s="45"/>
      <c r="G537" s="46"/>
      <c r="H537" s="42"/>
      <c r="I537" s="4"/>
      <c r="J537" s="4"/>
    </row>
    <row r="538" spans="1:10" ht="18">
      <c r="A538" s="70"/>
      <c r="B538" s="22"/>
      <c r="C538" s="71"/>
      <c r="D538" s="57"/>
      <c r="E538" s="42"/>
      <c r="F538" s="45"/>
      <c r="G538" s="46"/>
      <c r="H538" s="42"/>
      <c r="I538" s="4"/>
      <c r="J538" s="4"/>
    </row>
    <row r="539" spans="1:10" ht="18">
      <c r="A539" s="70"/>
      <c r="B539" s="22"/>
      <c r="C539" s="71"/>
      <c r="D539" s="57"/>
      <c r="E539" s="42"/>
      <c r="F539" s="45"/>
      <c r="G539" s="46"/>
      <c r="H539" s="42"/>
      <c r="I539" s="4"/>
      <c r="J539" s="4"/>
    </row>
    <row r="540" spans="1:10" ht="18">
      <c r="A540" s="70"/>
      <c r="B540" s="22"/>
      <c r="C540" s="71"/>
      <c r="D540" s="57"/>
      <c r="E540" s="42"/>
      <c r="F540" s="45"/>
      <c r="G540" s="46"/>
      <c r="H540" s="42"/>
      <c r="I540" s="4"/>
      <c r="J540" s="4"/>
    </row>
    <row r="541" spans="1:10" ht="18">
      <c r="A541" s="70"/>
      <c r="B541" s="22"/>
      <c r="C541" s="71"/>
      <c r="D541" s="57"/>
      <c r="E541" s="42"/>
      <c r="F541" s="45"/>
      <c r="G541" s="46"/>
      <c r="H541" s="42"/>
      <c r="I541" s="4"/>
      <c r="J541" s="4"/>
    </row>
    <row r="542" spans="1:10" ht="18">
      <c r="A542" s="70"/>
      <c r="B542" s="22"/>
      <c r="C542" s="71"/>
      <c r="D542" s="57"/>
      <c r="E542" s="42"/>
      <c r="F542" s="45"/>
      <c r="G542" s="46"/>
      <c r="H542" s="42"/>
      <c r="I542" s="4"/>
      <c r="J542" s="4"/>
    </row>
    <row r="543" spans="1:10" ht="18">
      <c r="A543" s="70"/>
      <c r="B543" s="22"/>
      <c r="C543" s="71"/>
      <c r="D543" s="57"/>
      <c r="E543" s="42"/>
      <c r="F543" s="45"/>
      <c r="G543" s="46"/>
      <c r="H543" s="42"/>
      <c r="I543" s="4"/>
      <c r="J543" s="4"/>
    </row>
    <row r="544" spans="1:10" ht="18">
      <c r="A544" s="70"/>
      <c r="B544" s="22"/>
      <c r="C544" s="71"/>
      <c r="D544" s="57"/>
      <c r="E544" s="42"/>
      <c r="F544" s="45"/>
      <c r="G544" s="46"/>
      <c r="H544" s="42"/>
      <c r="I544" s="4"/>
      <c r="J544" s="4"/>
    </row>
    <row r="545" spans="1:10" ht="18">
      <c r="A545" s="70"/>
      <c r="B545" s="22"/>
      <c r="C545" s="71"/>
      <c r="D545" s="57"/>
      <c r="E545" s="42"/>
      <c r="F545" s="45"/>
      <c r="G545" s="46"/>
      <c r="H545" s="42"/>
      <c r="I545" s="4"/>
      <c r="J545" s="4"/>
    </row>
    <row r="546" spans="1:10" ht="18">
      <c r="A546" s="70"/>
      <c r="B546" s="22"/>
      <c r="C546" s="71"/>
      <c r="D546" s="57"/>
      <c r="E546" s="42"/>
      <c r="F546" s="45"/>
      <c r="G546" s="46"/>
      <c r="H546" s="42"/>
      <c r="I546" s="4"/>
      <c r="J546" s="4"/>
    </row>
    <row r="547" spans="1:10" ht="18">
      <c r="A547" s="70"/>
      <c r="B547" s="22"/>
      <c r="C547" s="71"/>
      <c r="D547" s="57"/>
      <c r="E547" s="42"/>
      <c r="F547" s="45"/>
      <c r="G547" s="46"/>
      <c r="H547" s="42"/>
      <c r="I547" s="4"/>
      <c r="J547" s="4"/>
    </row>
    <row r="548" spans="1:10" ht="18">
      <c r="A548" s="70"/>
      <c r="B548" s="22"/>
      <c r="C548" s="71"/>
      <c r="D548" s="57"/>
      <c r="E548" s="42"/>
      <c r="F548" s="45"/>
      <c r="G548" s="46"/>
      <c r="H548" s="42"/>
      <c r="I548" s="4"/>
      <c r="J548" s="4"/>
    </row>
    <row r="549" ht="12.75">
      <c r="H549" s="42"/>
    </row>
    <row r="550" spans="2:7" ht="18">
      <c r="B550" s="9"/>
      <c r="C550" s="4"/>
      <c r="D550" s="22" t="s">
        <v>825</v>
      </c>
      <c r="E550" s="22"/>
      <c r="F550" s="22"/>
      <c r="G550" s="4"/>
    </row>
    <row r="551" spans="2:10" ht="13.5" thickBot="1">
      <c r="B551" s="4"/>
      <c r="C551" s="4"/>
      <c r="D551" s="4"/>
      <c r="E551" s="4"/>
      <c r="F551" s="4"/>
      <c r="G551" s="4"/>
      <c r="H551" s="4"/>
      <c r="J551" t="s">
        <v>593</v>
      </c>
    </row>
    <row r="552" spans="1:16" ht="26.25" thickBot="1">
      <c r="A552" s="59" t="s">
        <v>6</v>
      </c>
      <c r="B552" s="60" t="s">
        <v>7</v>
      </c>
      <c r="C552" s="56" t="s">
        <v>8</v>
      </c>
      <c r="D552" s="56" t="s">
        <v>13</v>
      </c>
      <c r="E552" s="56" t="s">
        <v>47</v>
      </c>
      <c r="F552" s="56" t="s">
        <v>10</v>
      </c>
      <c r="G552" s="56" t="s">
        <v>9</v>
      </c>
      <c r="H552" s="58" t="s">
        <v>11</v>
      </c>
      <c r="I552" s="61" t="s">
        <v>14</v>
      </c>
      <c r="J552" s="62" t="s">
        <v>12</v>
      </c>
      <c r="L552" s="97">
        <v>43626</v>
      </c>
      <c r="M552" s="4"/>
      <c r="N552" s="97">
        <v>43637</v>
      </c>
      <c r="P552" s="4"/>
    </row>
    <row r="553" spans="1:16" ht="12.75">
      <c r="A553" s="35" t="s">
        <v>105</v>
      </c>
      <c r="B553" s="49" t="s">
        <v>52</v>
      </c>
      <c r="C553" s="300">
        <v>30126514</v>
      </c>
      <c r="D553" s="50">
        <v>544</v>
      </c>
      <c r="E553" s="48">
        <v>43594</v>
      </c>
      <c r="F553" s="38">
        <v>43619</v>
      </c>
      <c r="G553" s="302">
        <v>43631</v>
      </c>
      <c r="H553" s="399">
        <v>43630</v>
      </c>
      <c r="I553" s="49" t="s">
        <v>15</v>
      </c>
      <c r="J553" s="265" t="s">
        <v>776</v>
      </c>
      <c r="L553" s="190">
        <v>324</v>
      </c>
      <c r="M553" s="4"/>
      <c r="N553" s="190">
        <v>93.8</v>
      </c>
      <c r="O553" s="103"/>
      <c r="P553" s="4"/>
    </row>
    <row r="554" spans="1:16" ht="12.75">
      <c r="A554" s="35" t="s">
        <v>106</v>
      </c>
      <c r="B554" s="5" t="s">
        <v>380</v>
      </c>
      <c r="C554" s="212">
        <v>270900200</v>
      </c>
      <c r="D554" s="31">
        <v>86.02</v>
      </c>
      <c r="E554" s="48">
        <v>43355</v>
      </c>
      <c r="F554" s="38">
        <v>43619</v>
      </c>
      <c r="G554" s="33">
        <v>43631</v>
      </c>
      <c r="H554" s="254">
        <v>43630</v>
      </c>
      <c r="I554" s="5" t="s">
        <v>15</v>
      </c>
      <c r="J554" s="127" t="s">
        <v>779</v>
      </c>
      <c r="L554" s="181">
        <v>324</v>
      </c>
      <c r="M554" s="4"/>
      <c r="N554" s="181">
        <f>SUM(N553)</f>
        <v>93.8</v>
      </c>
      <c r="O554" s="213"/>
      <c r="P554" s="4"/>
    </row>
    <row r="555" spans="1:16" ht="12.75">
      <c r="A555" s="35" t="s">
        <v>370</v>
      </c>
      <c r="B555" s="5" t="s">
        <v>380</v>
      </c>
      <c r="C555" s="212">
        <v>270900300</v>
      </c>
      <c r="D555" s="37">
        <v>86.02</v>
      </c>
      <c r="E555" s="48">
        <v>43355</v>
      </c>
      <c r="F555" s="38">
        <v>43619</v>
      </c>
      <c r="G555" s="33">
        <v>43631</v>
      </c>
      <c r="H555" s="254">
        <v>43630</v>
      </c>
      <c r="I555" s="5" t="s">
        <v>15</v>
      </c>
      <c r="J555" s="127" t="s">
        <v>779</v>
      </c>
      <c r="L555" s="213"/>
      <c r="M555" s="394">
        <v>43630</v>
      </c>
      <c r="N555" s="4"/>
      <c r="O555" s="213"/>
      <c r="P555" s="4"/>
    </row>
    <row r="556" spans="1:16" ht="12.75">
      <c r="A556" s="118" t="s">
        <v>371</v>
      </c>
      <c r="B556" s="5" t="s">
        <v>380</v>
      </c>
      <c r="C556" s="212">
        <v>270900500</v>
      </c>
      <c r="D556" s="31">
        <v>86.18</v>
      </c>
      <c r="E556" s="48">
        <v>43355</v>
      </c>
      <c r="F556" s="38">
        <v>43619</v>
      </c>
      <c r="G556" s="33">
        <v>43631</v>
      </c>
      <c r="H556" s="254">
        <v>43630</v>
      </c>
      <c r="I556" s="5" t="s">
        <v>15</v>
      </c>
      <c r="J556" s="127" t="s">
        <v>779</v>
      </c>
      <c r="L556" s="252"/>
      <c r="M556" s="72">
        <v>544</v>
      </c>
      <c r="N556" s="4"/>
      <c r="O556" s="213"/>
      <c r="P556" s="4"/>
    </row>
    <row r="557" spans="1:16" ht="12.75">
      <c r="A557" s="35" t="s">
        <v>372</v>
      </c>
      <c r="B557" s="5" t="s">
        <v>380</v>
      </c>
      <c r="C557" s="212">
        <v>270900600</v>
      </c>
      <c r="D557" s="125">
        <v>84.31</v>
      </c>
      <c r="E557" s="48">
        <v>43355</v>
      </c>
      <c r="F557" s="38">
        <v>43619</v>
      </c>
      <c r="G557" s="33">
        <v>43631</v>
      </c>
      <c r="H557" s="254">
        <v>43630</v>
      </c>
      <c r="I557" s="5" t="s">
        <v>15</v>
      </c>
      <c r="J557" s="127" t="s">
        <v>779</v>
      </c>
      <c r="L557" s="44"/>
      <c r="M557" s="66">
        <v>86.02</v>
      </c>
      <c r="N557" s="4"/>
      <c r="O557" s="213"/>
      <c r="P557" s="4"/>
    </row>
    <row r="558" spans="1:16" ht="12.75">
      <c r="A558" s="77" t="s">
        <v>373</v>
      </c>
      <c r="B558" s="5" t="s">
        <v>380</v>
      </c>
      <c r="C558" s="212">
        <v>270900900</v>
      </c>
      <c r="D558" s="31">
        <v>90.98</v>
      </c>
      <c r="E558" s="48">
        <v>43355</v>
      </c>
      <c r="F558" s="38">
        <v>43619</v>
      </c>
      <c r="G558" s="33">
        <v>43631</v>
      </c>
      <c r="H558" s="254">
        <v>43630</v>
      </c>
      <c r="I558" s="5" t="s">
        <v>15</v>
      </c>
      <c r="J558" s="127" t="s">
        <v>779</v>
      </c>
      <c r="L558" s="83"/>
      <c r="M558" s="67">
        <v>86.02</v>
      </c>
      <c r="N558" s="4"/>
      <c r="O558" s="213"/>
      <c r="P558" s="4"/>
    </row>
    <row r="559" spans="1:16" ht="12.75">
      <c r="A559" s="77" t="s">
        <v>374</v>
      </c>
      <c r="B559" s="5" t="s">
        <v>380</v>
      </c>
      <c r="C559" s="212">
        <v>270901000</v>
      </c>
      <c r="D559" s="37">
        <v>89.11</v>
      </c>
      <c r="E559" s="48">
        <v>43355</v>
      </c>
      <c r="F559" s="38">
        <v>43619</v>
      </c>
      <c r="G559" s="33">
        <v>43631</v>
      </c>
      <c r="H559" s="254">
        <v>43630</v>
      </c>
      <c r="I559" s="5" t="s">
        <v>15</v>
      </c>
      <c r="J559" s="127" t="s">
        <v>779</v>
      </c>
      <c r="L559" s="103"/>
      <c r="M559" s="66">
        <v>86.18</v>
      </c>
      <c r="N559" s="4"/>
      <c r="O559" s="98"/>
      <c r="P559" s="4"/>
    </row>
    <row r="560" spans="1:17" ht="12.75">
      <c r="A560" s="77" t="s">
        <v>375</v>
      </c>
      <c r="B560" s="287" t="s">
        <v>52</v>
      </c>
      <c r="C560" s="287">
        <v>7206990769</v>
      </c>
      <c r="D560" s="50">
        <v>13</v>
      </c>
      <c r="E560" s="48">
        <v>43467</v>
      </c>
      <c r="F560" s="38">
        <v>43619</v>
      </c>
      <c r="G560" s="33">
        <v>43631</v>
      </c>
      <c r="H560" s="254">
        <v>43630</v>
      </c>
      <c r="I560" s="287" t="s">
        <v>15</v>
      </c>
      <c r="J560" s="194" t="s">
        <v>827</v>
      </c>
      <c r="L560" s="4"/>
      <c r="M560" s="131">
        <v>84.31</v>
      </c>
      <c r="N560" s="4"/>
      <c r="O560" s="252"/>
      <c r="P560" s="103"/>
      <c r="Q560" s="4"/>
    </row>
    <row r="561" spans="1:17" ht="12.75">
      <c r="A561" s="77" t="s">
        <v>376</v>
      </c>
      <c r="B561" s="5" t="s">
        <v>569</v>
      </c>
      <c r="C561" s="5">
        <v>19015543</v>
      </c>
      <c r="D561" s="181">
        <v>205.24</v>
      </c>
      <c r="E561" s="40">
        <v>43616</v>
      </c>
      <c r="F561" s="32">
        <v>43619</v>
      </c>
      <c r="G561" s="39">
        <v>43630</v>
      </c>
      <c r="H561" s="254">
        <v>43630</v>
      </c>
      <c r="I561" s="309" t="s">
        <v>15</v>
      </c>
      <c r="J561" s="185" t="s">
        <v>572</v>
      </c>
      <c r="L561" s="103"/>
      <c r="M561" s="66">
        <v>90.98</v>
      </c>
      <c r="N561" s="103"/>
      <c r="O561" s="141"/>
      <c r="Q561" s="4"/>
    </row>
    <row r="562" spans="1:17" ht="12.75">
      <c r="A562" s="77" t="s">
        <v>377</v>
      </c>
      <c r="B562" s="180" t="s">
        <v>521</v>
      </c>
      <c r="C562" s="180">
        <v>1011916005</v>
      </c>
      <c r="D562" s="181">
        <v>261.91</v>
      </c>
      <c r="E562" s="34">
        <v>43619</v>
      </c>
      <c r="F562" s="38">
        <v>43620</v>
      </c>
      <c r="G562" s="184">
        <v>43633</v>
      </c>
      <c r="H562" s="255">
        <v>43633</v>
      </c>
      <c r="I562" s="191" t="s">
        <v>15</v>
      </c>
      <c r="J562" s="185" t="s">
        <v>46</v>
      </c>
      <c r="L562" s="213"/>
      <c r="M562" s="67">
        <v>89.11</v>
      </c>
      <c r="N562" s="83"/>
      <c r="O562" s="44"/>
      <c r="Q562" s="4"/>
    </row>
    <row r="563" spans="1:17" ht="12.75">
      <c r="A563" s="77" t="s">
        <v>378</v>
      </c>
      <c r="B563" s="180" t="s">
        <v>521</v>
      </c>
      <c r="C563" s="180">
        <v>1011916007</v>
      </c>
      <c r="D563" s="181">
        <v>57.4</v>
      </c>
      <c r="E563" s="34">
        <v>43619</v>
      </c>
      <c r="F563" s="38">
        <v>43620</v>
      </c>
      <c r="G563" s="184">
        <v>43633</v>
      </c>
      <c r="H563" s="255">
        <v>43633</v>
      </c>
      <c r="I563" s="191" t="s">
        <v>15</v>
      </c>
      <c r="J563" s="185" t="s">
        <v>46</v>
      </c>
      <c r="L563" s="98"/>
      <c r="M563" s="72">
        <v>13</v>
      </c>
      <c r="N563" s="213"/>
      <c r="O563" s="103"/>
      <c r="Q563" s="4"/>
    </row>
    <row r="564" spans="1:17" ht="12.75">
      <c r="A564" s="77" t="s">
        <v>379</v>
      </c>
      <c r="B564" s="180" t="s">
        <v>521</v>
      </c>
      <c r="C564" s="180">
        <v>1011916092</v>
      </c>
      <c r="D564" s="181">
        <v>4.18</v>
      </c>
      <c r="E564" s="34">
        <v>43620</v>
      </c>
      <c r="F564" s="38">
        <v>43621</v>
      </c>
      <c r="G564" s="184">
        <v>43634</v>
      </c>
      <c r="H564" s="255">
        <v>43634</v>
      </c>
      <c r="I564" s="191" t="s">
        <v>15</v>
      </c>
      <c r="J564" s="185" t="s">
        <v>46</v>
      </c>
      <c r="L564" s="44"/>
      <c r="M564" s="190">
        <v>205.24</v>
      </c>
      <c r="N564" s="213"/>
      <c r="O564" s="213"/>
      <c r="Q564" s="4"/>
    </row>
    <row r="565" spans="1:17" ht="12.75">
      <c r="A565" s="77" t="s">
        <v>381</v>
      </c>
      <c r="B565" s="191" t="s">
        <v>49</v>
      </c>
      <c r="C565" s="191">
        <v>229001457</v>
      </c>
      <c r="D565" s="192">
        <v>3.98</v>
      </c>
      <c r="E565" s="179">
        <v>43621</v>
      </c>
      <c r="F565" s="193">
        <v>43621</v>
      </c>
      <c r="G565" s="188">
        <v>43631</v>
      </c>
      <c r="H565" s="254">
        <v>43630</v>
      </c>
      <c r="I565" s="191" t="s">
        <v>15</v>
      </c>
      <c r="J565" s="194" t="s">
        <v>828</v>
      </c>
      <c r="L565" s="141"/>
      <c r="M565" s="195">
        <v>3.98</v>
      </c>
      <c r="N565" s="252"/>
      <c r="O565" s="83"/>
      <c r="Q565" s="4"/>
    </row>
    <row r="566" spans="1:17" ht="12.75">
      <c r="A566" s="77" t="s">
        <v>382</v>
      </c>
      <c r="B566" s="180" t="s">
        <v>54</v>
      </c>
      <c r="C566" s="196">
        <v>8648569398</v>
      </c>
      <c r="D566" s="181">
        <v>36</v>
      </c>
      <c r="E566" s="182">
        <v>43617</v>
      </c>
      <c r="F566" s="183">
        <v>43621</v>
      </c>
      <c r="G566" s="184">
        <v>43633</v>
      </c>
      <c r="H566" s="254">
        <v>43633</v>
      </c>
      <c r="I566" s="180" t="s">
        <v>15</v>
      </c>
      <c r="J566" s="185" t="s">
        <v>829</v>
      </c>
      <c r="L566" s="83"/>
      <c r="M566" s="190">
        <v>11.89</v>
      </c>
      <c r="N566" s="44"/>
      <c r="O566" s="47"/>
      <c r="P566" s="44"/>
      <c r="Q566" s="4"/>
    </row>
    <row r="567" spans="1:16" ht="12.75">
      <c r="A567" s="35" t="s">
        <v>383</v>
      </c>
      <c r="B567" s="180" t="s">
        <v>48</v>
      </c>
      <c r="C567" s="180">
        <v>6126080</v>
      </c>
      <c r="D567" s="181">
        <v>11.89</v>
      </c>
      <c r="E567" s="182">
        <v>43617</v>
      </c>
      <c r="F567" s="183">
        <v>43621</v>
      </c>
      <c r="G567" s="188">
        <v>43631</v>
      </c>
      <c r="H567" s="254">
        <v>43630</v>
      </c>
      <c r="I567" s="180" t="s">
        <v>15</v>
      </c>
      <c r="J567" s="189" t="s">
        <v>830</v>
      </c>
      <c r="L567" s="44"/>
      <c r="M567" s="190">
        <v>132</v>
      </c>
      <c r="N567" s="4"/>
      <c r="O567" s="103"/>
      <c r="P567" s="315"/>
    </row>
    <row r="568" spans="1:17" ht="12.75">
      <c r="A568" s="35" t="s">
        <v>384</v>
      </c>
      <c r="B568" s="180" t="s">
        <v>599</v>
      </c>
      <c r="C568" s="180">
        <v>201945</v>
      </c>
      <c r="D568" s="181">
        <v>324</v>
      </c>
      <c r="E568" s="182">
        <v>43616</v>
      </c>
      <c r="F568" s="183">
        <v>43621</v>
      </c>
      <c r="G568" s="184">
        <v>43626</v>
      </c>
      <c r="H568" s="182">
        <v>43626</v>
      </c>
      <c r="I568" s="180" t="s">
        <v>15</v>
      </c>
      <c r="J568" s="185" t="s">
        <v>636</v>
      </c>
      <c r="L568" s="103"/>
      <c r="M568" s="181">
        <f>SUM(M556:M567)</f>
        <v>1432.73</v>
      </c>
      <c r="N568" s="103"/>
      <c r="O568" s="83"/>
      <c r="P568" s="213"/>
      <c r="Q568" s="4"/>
    </row>
    <row r="569" spans="1:17" ht="12.75">
      <c r="A569" s="87" t="s">
        <v>385</v>
      </c>
      <c r="B569" s="180" t="s">
        <v>514</v>
      </c>
      <c r="C569" s="191">
        <v>7631142369</v>
      </c>
      <c r="D569" s="192">
        <v>5</v>
      </c>
      <c r="E569" s="182">
        <v>43620</v>
      </c>
      <c r="F569" s="193">
        <v>43622</v>
      </c>
      <c r="G569" s="184">
        <v>43634</v>
      </c>
      <c r="H569" s="260">
        <v>43634</v>
      </c>
      <c r="I569" s="266" t="s">
        <v>15</v>
      </c>
      <c r="J569" s="194" t="s">
        <v>827</v>
      </c>
      <c r="L569" s="394">
        <v>43633</v>
      </c>
      <c r="M569" s="252"/>
      <c r="N569" s="394">
        <v>43636</v>
      </c>
      <c r="O569" s="44"/>
      <c r="P569" s="213"/>
      <c r="Q569" s="4"/>
    </row>
    <row r="570" spans="1:17" ht="12.75">
      <c r="A570" s="35" t="s">
        <v>386</v>
      </c>
      <c r="B570" s="180" t="s">
        <v>514</v>
      </c>
      <c r="C570" s="191">
        <v>7631142367</v>
      </c>
      <c r="D570" s="192">
        <v>33.02</v>
      </c>
      <c r="E570" s="182">
        <v>43620</v>
      </c>
      <c r="F570" s="193">
        <v>43622</v>
      </c>
      <c r="G570" s="184">
        <v>43634</v>
      </c>
      <c r="H570" s="260">
        <v>43634</v>
      </c>
      <c r="I570" s="266" t="s">
        <v>15</v>
      </c>
      <c r="J570" s="194" t="s">
        <v>827</v>
      </c>
      <c r="L570" s="190">
        <v>261.91</v>
      </c>
      <c r="M570" s="98"/>
      <c r="N570" s="66">
        <v>4.8</v>
      </c>
      <c r="O570" s="65"/>
      <c r="P570" s="213"/>
      <c r="Q570" s="4"/>
    </row>
    <row r="571" spans="1:17" ht="12.75">
      <c r="A571" s="35" t="s">
        <v>387</v>
      </c>
      <c r="B571" s="180" t="s">
        <v>53</v>
      </c>
      <c r="C571" s="180">
        <v>2000046834</v>
      </c>
      <c r="D571" s="181">
        <v>113.68</v>
      </c>
      <c r="E571" s="182">
        <v>43617</v>
      </c>
      <c r="F571" s="183">
        <v>43622</v>
      </c>
      <c r="G571" s="184">
        <v>43633</v>
      </c>
      <c r="H571" s="255">
        <v>43633</v>
      </c>
      <c r="I571" s="180" t="s">
        <v>15</v>
      </c>
      <c r="J571" s="185" t="s">
        <v>831</v>
      </c>
      <c r="L571" s="190">
        <v>57.4</v>
      </c>
      <c r="M571" s="83"/>
      <c r="N571" s="190">
        <v>22.5</v>
      </c>
      <c r="O571" s="4"/>
      <c r="P571" s="213"/>
      <c r="Q571" s="4"/>
    </row>
    <row r="572" spans="1:17" ht="12.75">
      <c r="A572" s="35" t="s">
        <v>388</v>
      </c>
      <c r="B572" s="180" t="s">
        <v>53</v>
      </c>
      <c r="C572" s="180">
        <v>2000046832</v>
      </c>
      <c r="D572" s="181">
        <v>120.37</v>
      </c>
      <c r="E572" s="182">
        <v>43617</v>
      </c>
      <c r="F572" s="183">
        <v>43622</v>
      </c>
      <c r="G572" s="184">
        <v>43633</v>
      </c>
      <c r="H572" s="255">
        <v>43633</v>
      </c>
      <c r="I572" s="180" t="s">
        <v>15</v>
      </c>
      <c r="J572" s="185" t="s">
        <v>831</v>
      </c>
      <c r="L572" s="190">
        <v>36</v>
      </c>
      <c r="M572" s="83"/>
      <c r="N572" s="190">
        <v>555</v>
      </c>
      <c r="O572" s="4"/>
      <c r="P572" s="213"/>
      <c r="Q572" s="4"/>
    </row>
    <row r="573" spans="1:17" ht="12.75">
      <c r="A573" s="35" t="s">
        <v>389</v>
      </c>
      <c r="B573" s="180" t="s">
        <v>50</v>
      </c>
      <c r="C573" s="180">
        <v>8234420609</v>
      </c>
      <c r="D573" s="181">
        <v>101.24</v>
      </c>
      <c r="E573" s="182">
        <v>43617</v>
      </c>
      <c r="F573" s="183">
        <v>43622</v>
      </c>
      <c r="G573" s="188">
        <v>43647</v>
      </c>
      <c r="H573" s="258">
        <v>43648</v>
      </c>
      <c r="I573" s="180" t="s">
        <v>15</v>
      </c>
      <c r="J573" s="189" t="s">
        <v>832</v>
      </c>
      <c r="L573" s="190">
        <v>113.68</v>
      </c>
      <c r="M573" s="83"/>
      <c r="N573" s="66">
        <v>180.44</v>
      </c>
      <c r="O573" s="4"/>
      <c r="P573" s="213"/>
      <c r="Q573" s="4"/>
    </row>
    <row r="574" spans="1:17" ht="12.75">
      <c r="A574" s="35" t="s">
        <v>390</v>
      </c>
      <c r="B574" s="200" t="s">
        <v>52</v>
      </c>
      <c r="C574" s="200">
        <v>2911120139</v>
      </c>
      <c r="D574" s="201">
        <v>-23.97</v>
      </c>
      <c r="E574" s="34">
        <v>43621</v>
      </c>
      <c r="F574" s="32">
        <v>43623</v>
      </c>
      <c r="G574" s="33">
        <v>43635</v>
      </c>
      <c r="H574" s="267">
        <v>43629</v>
      </c>
      <c r="I574" s="198" t="s">
        <v>15</v>
      </c>
      <c r="J574" s="199" t="s">
        <v>833</v>
      </c>
      <c r="L574" s="190">
        <v>120.37</v>
      </c>
      <c r="M574" s="83"/>
      <c r="N574" s="190">
        <v>847.44</v>
      </c>
      <c r="O574" s="103"/>
      <c r="P574" s="213"/>
      <c r="Q574" s="4"/>
    </row>
    <row r="575" spans="1:17" ht="12.75">
      <c r="A575" s="35" t="s">
        <v>391</v>
      </c>
      <c r="B575" s="120" t="s">
        <v>52</v>
      </c>
      <c r="C575" s="120">
        <v>2911120138</v>
      </c>
      <c r="D575" s="31">
        <v>4.8</v>
      </c>
      <c r="E575" s="34">
        <v>43621</v>
      </c>
      <c r="F575" s="32">
        <v>43623</v>
      </c>
      <c r="G575" s="33">
        <v>43635</v>
      </c>
      <c r="H575" s="267">
        <v>43636</v>
      </c>
      <c r="I575" s="120" t="s">
        <v>15</v>
      </c>
      <c r="J575" s="29" t="s">
        <v>833</v>
      </c>
      <c r="L575" s="66">
        <v>162</v>
      </c>
      <c r="M575" s="83"/>
      <c r="N575" s="31">
        <f>SUM(N570:N574)</f>
        <v>1610.18</v>
      </c>
      <c r="O575" s="83"/>
      <c r="P575" s="44"/>
      <c r="Q575" s="4"/>
    </row>
    <row r="576" spans="1:17" ht="12.75">
      <c r="A576" s="87" t="s">
        <v>392</v>
      </c>
      <c r="B576" s="196" t="s">
        <v>447</v>
      </c>
      <c r="C576" s="196">
        <v>431907786</v>
      </c>
      <c r="D576" s="181">
        <v>388.8</v>
      </c>
      <c r="E576" s="182">
        <v>43622</v>
      </c>
      <c r="F576" s="183">
        <v>43623</v>
      </c>
      <c r="G576" s="184">
        <v>43652</v>
      </c>
      <c r="H576" s="255">
        <v>43650</v>
      </c>
      <c r="I576" s="196" t="s">
        <v>15</v>
      </c>
      <c r="J576" s="185" t="s">
        <v>834</v>
      </c>
      <c r="L576" s="37">
        <f>SUM(L570:L575)</f>
        <v>751.36</v>
      </c>
      <c r="N576" s="47"/>
      <c r="O576" s="103"/>
      <c r="P576" s="44"/>
      <c r="Q576" s="4"/>
    </row>
    <row r="577" spans="1:17" ht="12.75">
      <c r="A577" s="35" t="s">
        <v>393</v>
      </c>
      <c r="B577" s="5" t="s">
        <v>303</v>
      </c>
      <c r="C577" s="5">
        <v>201905002</v>
      </c>
      <c r="D577" s="181">
        <v>132</v>
      </c>
      <c r="E577" s="182">
        <v>43616</v>
      </c>
      <c r="F577" s="183">
        <v>43623</v>
      </c>
      <c r="G577" s="184">
        <v>43630</v>
      </c>
      <c r="H577" s="254">
        <v>43630</v>
      </c>
      <c r="I577" s="309" t="s">
        <v>15</v>
      </c>
      <c r="J577" s="185" t="s">
        <v>446</v>
      </c>
      <c r="L577" s="98"/>
      <c r="M577" s="394">
        <v>43634</v>
      </c>
      <c r="N577" s="213"/>
      <c r="O577" s="83"/>
      <c r="P577" s="4"/>
      <c r="Q577" s="4"/>
    </row>
    <row r="578" spans="1:17" ht="12.75">
      <c r="A578" s="87" t="s">
        <v>394</v>
      </c>
      <c r="B578" s="180" t="s">
        <v>512</v>
      </c>
      <c r="C578" s="180">
        <v>102311053</v>
      </c>
      <c r="D578" s="181">
        <v>93.8</v>
      </c>
      <c r="E578" s="34">
        <v>43623</v>
      </c>
      <c r="F578" s="38">
        <v>43623</v>
      </c>
      <c r="G578" s="184">
        <v>43637</v>
      </c>
      <c r="H578" s="255">
        <v>43637</v>
      </c>
      <c r="I578" s="180" t="s">
        <v>15</v>
      </c>
      <c r="J578" s="185" t="s">
        <v>46</v>
      </c>
      <c r="L578" s="213"/>
      <c r="M578" s="190">
        <v>4.18</v>
      </c>
      <c r="N578" s="213"/>
      <c r="O578" s="103"/>
      <c r="P578" s="4"/>
      <c r="Q578" s="4"/>
    </row>
    <row r="579" spans="1:17" ht="12.75">
      <c r="A579" s="35" t="s">
        <v>395</v>
      </c>
      <c r="B579" s="63" t="s">
        <v>213</v>
      </c>
      <c r="C579" s="36">
        <v>1911013034</v>
      </c>
      <c r="D579" s="37">
        <v>2284.52</v>
      </c>
      <c r="E579" s="121">
        <v>43626</v>
      </c>
      <c r="F579" s="122">
        <v>43626</v>
      </c>
      <c r="G579" s="33">
        <v>43640</v>
      </c>
      <c r="H579" s="258">
        <v>43640</v>
      </c>
      <c r="I579" s="120" t="s">
        <v>15</v>
      </c>
      <c r="J579" s="29" t="s">
        <v>835</v>
      </c>
      <c r="L579" s="213"/>
      <c r="M579" s="195">
        <v>5</v>
      </c>
      <c r="N579" s="213"/>
      <c r="O579" s="213"/>
      <c r="P579" s="103"/>
      <c r="Q579" s="4"/>
    </row>
    <row r="580" spans="1:17" ht="12.75">
      <c r="A580" s="35" t="s">
        <v>396</v>
      </c>
      <c r="B580" s="180" t="s">
        <v>521</v>
      </c>
      <c r="C580" s="180">
        <v>1011916766</v>
      </c>
      <c r="D580" s="181">
        <v>184.68</v>
      </c>
      <c r="E580" s="34">
        <v>43626</v>
      </c>
      <c r="F580" s="38">
        <v>43627</v>
      </c>
      <c r="G580" s="184">
        <v>43640</v>
      </c>
      <c r="H580" s="255">
        <v>43640</v>
      </c>
      <c r="I580" s="180" t="s">
        <v>15</v>
      </c>
      <c r="J580" s="185" t="s">
        <v>46</v>
      </c>
      <c r="L580" s="213"/>
      <c r="M580" s="195">
        <v>33.02</v>
      </c>
      <c r="N580" s="98"/>
      <c r="O580" s="47"/>
      <c r="P580" s="83"/>
      <c r="Q580" s="4"/>
    </row>
    <row r="581" spans="1:17" ht="12.75">
      <c r="A581" s="35" t="s">
        <v>397</v>
      </c>
      <c r="B581" s="180" t="s">
        <v>521</v>
      </c>
      <c r="C581" s="180">
        <v>1011916764</v>
      </c>
      <c r="D581" s="181">
        <v>103.67</v>
      </c>
      <c r="E581" s="34">
        <v>43626</v>
      </c>
      <c r="F581" s="38">
        <v>43627</v>
      </c>
      <c r="G581" s="184">
        <v>43640</v>
      </c>
      <c r="H581" s="255">
        <v>43640</v>
      </c>
      <c r="I581" s="180" t="s">
        <v>15</v>
      </c>
      <c r="J581" s="185" t="s">
        <v>46</v>
      </c>
      <c r="L581" s="213"/>
      <c r="M581" s="181">
        <f>SUM(M578:M580)</f>
        <v>42.2</v>
      </c>
      <c r="N581" s="65"/>
      <c r="O581" s="4"/>
      <c r="P581" s="103"/>
      <c r="Q581" s="4"/>
    </row>
    <row r="582" spans="1:17" ht="12.75">
      <c r="A582" s="35" t="s">
        <v>398</v>
      </c>
      <c r="B582" s="5" t="s">
        <v>569</v>
      </c>
      <c r="C582" s="5">
        <v>19016676</v>
      </c>
      <c r="D582" s="181">
        <v>220.99</v>
      </c>
      <c r="E582" s="34">
        <v>43626</v>
      </c>
      <c r="F582" s="38">
        <v>43627</v>
      </c>
      <c r="G582" s="184">
        <v>43640</v>
      </c>
      <c r="H582" s="255">
        <v>43640</v>
      </c>
      <c r="I582" s="309" t="s">
        <v>15</v>
      </c>
      <c r="J582" s="185" t="s">
        <v>572</v>
      </c>
      <c r="L582" s="103"/>
      <c r="M582" s="44"/>
      <c r="N582" s="44"/>
      <c r="O582" s="4"/>
      <c r="P582" s="213"/>
      <c r="Q582" s="4"/>
    </row>
    <row r="583" spans="1:17" ht="12.75">
      <c r="A583" s="35" t="s">
        <v>399</v>
      </c>
      <c r="B583" s="191" t="s">
        <v>836</v>
      </c>
      <c r="C583" s="191">
        <v>1000219</v>
      </c>
      <c r="D583" s="192">
        <v>22.5</v>
      </c>
      <c r="E583" s="182">
        <v>43622</v>
      </c>
      <c r="F583" s="183">
        <v>43627</v>
      </c>
      <c r="G583" s="184">
        <v>43636</v>
      </c>
      <c r="H583" s="254">
        <v>43636</v>
      </c>
      <c r="I583" s="191" t="s">
        <v>15</v>
      </c>
      <c r="J583" s="194" t="s">
        <v>837</v>
      </c>
      <c r="L583" s="103"/>
      <c r="M583" s="83"/>
      <c r="N583" s="103"/>
      <c r="O583" s="4"/>
      <c r="P583" s="213"/>
      <c r="Q583" s="4"/>
    </row>
    <row r="584" spans="1:17" ht="12.75">
      <c r="A584" s="35" t="s">
        <v>400</v>
      </c>
      <c r="B584" s="180" t="s">
        <v>812</v>
      </c>
      <c r="C584" s="180">
        <v>2019004</v>
      </c>
      <c r="D584" s="181">
        <v>555</v>
      </c>
      <c r="E584" s="34">
        <v>43622</v>
      </c>
      <c r="F584" s="38">
        <v>43627</v>
      </c>
      <c r="G584" s="184">
        <v>43636</v>
      </c>
      <c r="H584" s="271">
        <v>43636</v>
      </c>
      <c r="I584" s="180" t="s">
        <v>15</v>
      </c>
      <c r="J584" s="185" t="s">
        <v>838</v>
      </c>
      <c r="L584" s="103"/>
      <c r="M584" s="83"/>
      <c r="N584" s="103"/>
      <c r="O584" s="4"/>
      <c r="P584" s="383" t="s">
        <v>409</v>
      </c>
      <c r="Q584" s="4"/>
    </row>
    <row r="585" spans="1:17" ht="12.75">
      <c r="A585" s="104"/>
      <c r="B585" s="311"/>
      <c r="C585" s="311"/>
      <c r="D585" s="44"/>
      <c r="E585" s="42"/>
      <c r="F585" s="45"/>
      <c r="G585" s="46"/>
      <c r="H585" s="354"/>
      <c r="I585" s="311"/>
      <c r="J585" s="4"/>
      <c r="L585" s="103"/>
      <c r="M585" s="83"/>
      <c r="N585" s="103"/>
      <c r="O585" s="4"/>
      <c r="P585" s="213"/>
      <c r="Q585" s="4"/>
    </row>
    <row r="586" spans="1:18" ht="12.75">
      <c r="A586" s="89"/>
      <c r="B586" s="222"/>
      <c r="C586" s="222"/>
      <c r="D586" s="91"/>
      <c r="E586" s="92"/>
      <c r="F586" s="93"/>
      <c r="G586" s="94"/>
      <c r="H586" s="355"/>
      <c r="I586" s="222"/>
      <c r="J586" s="90" t="s">
        <v>595</v>
      </c>
      <c r="L586" s="103"/>
      <c r="M586" s="83"/>
      <c r="N586" s="103"/>
      <c r="O586" s="4"/>
      <c r="P586" s="213"/>
      <c r="Q586" s="4"/>
      <c r="R586" t="s">
        <v>409</v>
      </c>
    </row>
    <row r="587" spans="1:17" ht="12.75">
      <c r="A587" s="35" t="s">
        <v>401</v>
      </c>
      <c r="B587" s="5" t="s">
        <v>237</v>
      </c>
      <c r="C587" s="176">
        <v>83605979</v>
      </c>
      <c r="D587" s="31">
        <v>180.44</v>
      </c>
      <c r="E587" s="40">
        <v>43623</v>
      </c>
      <c r="F587" s="38">
        <v>43627</v>
      </c>
      <c r="G587" s="39">
        <v>43636</v>
      </c>
      <c r="H587" s="267">
        <v>43636</v>
      </c>
      <c r="I587" s="176" t="s">
        <v>15</v>
      </c>
      <c r="J587" s="29" t="s">
        <v>839</v>
      </c>
      <c r="L587" s="394">
        <v>43641</v>
      </c>
      <c r="M587" s="83"/>
      <c r="O587" s="4"/>
      <c r="P587" s="83"/>
      <c r="Q587" s="4"/>
    </row>
    <row r="588" spans="1:17" ht="12.75">
      <c r="A588" s="35" t="s">
        <v>402</v>
      </c>
      <c r="B588" s="78" t="s">
        <v>682</v>
      </c>
      <c r="C588" s="329">
        <v>5292019</v>
      </c>
      <c r="D588" s="330">
        <v>847.44</v>
      </c>
      <c r="E588" s="291">
        <v>43614</v>
      </c>
      <c r="F588" s="296">
        <v>43630</v>
      </c>
      <c r="G588" s="39">
        <v>43621</v>
      </c>
      <c r="H588" s="255">
        <v>43636</v>
      </c>
      <c r="I588" s="78" t="s">
        <v>15</v>
      </c>
      <c r="J588" s="80" t="s">
        <v>850</v>
      </c>
      <c r="L588" s="67">
        <v>2284.52</v>
      </c>
      <c r="M588" s="83"/>
      <c r="N588" s="394">
        <v>43583</v>
      </c>
      <c r="O588" s="4"/>
      <c r="P588" s="44"/>
      <c r="Q588" s="44"/>
    </row>
    <row r="589" spans="1:16" ht="12.75">
      <c r="A589" s="35" t="s">
        <v>403</v>
      </c>
      <c r="B589" s="180" t="s">
        <v>843</v>
      </c>
      <c r="C589" s="263">
        <v>191523</v>
      </c>
      <c r="D589" s="181">
        <v>162</v>
      </c>
      <c r="E589" s="182">
        <v>43623</v>
      </c>
      <c r="F589" s="183">
        <v>43623</v>
      </c>
      <c r="G589" s="184">
        <v>43630</v>
      </c>
      <c r="H589" s="254">
        <v>43633</v>
      </c>
      <c r="I589" s="180" t="s">
        <v>15</v>
      </c>
      <c r="J589" s="185" t="s">
        <v>840</v>
      </c>
      <c r="L589" s="190">
        <v>184.68</v>
      </c>
      <c r="M589" s="4"/>
      <c r="N589" s="190">
        <v>67.87</v>
      </c>
      <c r="O589" s="4"/>
      <c r="P589" s="4"/>
    </row>
    <row r="590" spans="1:16" ht="12.75">
      <c r="A590" s="35" t="s">
        <v>404</v>
      </c>
      <c r="B590" s="180" t="s">
        <v>510</v>
      </c>
      <c r="C590" s="263">
        <v>201908504</v>
      </c>
      <c r="D590" s="181">
        <v>11.4</v>
      </c>
      <c r="E590" s="182">
        <v>43585</v>
      </c>
      <c r="F590" s="183">
        <v>43630</v>
      </c>
      <c r="G590" s="184">
        <v>43615</v>
      </c>
      <c r="H590" s="254">
        <v>43644</v>
      </c>
      <c r="I590" s="180" t="s">
        <v>15</v>
      </c>
      <c r="J590" s="185" t="s">
        <v>840</v>
      </c>
      <c r="L590" s="190">
        <v>103.67</v>
      </c>
      <c r="M590" s="103"/>
      <c r="N590" s="190">
        <v>11.4</v>
      </c>
      <c r="O590" s="103"/>
      <c r="P590" s="4"/>
    </row>
    <row r="591" spans="1:16" ht="12.75">
      <c r="A591" s="35" t="s">
        <v>405</v>
      </c>
      <c r="B591" s="180" t="s">
        <v>510</v>
      </c>
      <c r="C591" s="263">
        <v>201910405</v>
      </c>
      <c r="D591" s="181">
        <v>22.8</v>
      </c>
      <c r="E591" s="182">
        <v>43616</v>
      </c>
      <c r="F591" s="183">
        <v>43630</v>
      </c>
      <c r="G591" s="184">
        <v>43646</v>
      </c>
      <c r="H591" s="254">
        <v>43644</v>
      </c>
      <c r="I591" s="180" t="s">
        <v>15</v>
      </c>
      <c r="J591" s="185" t="s">
        <v>841</v>
      </c>
      <c r="L591" s="190">
        <v>220.99</v>
      </c>
      <c r="M591" s="213"/>
      <c r="N591" s="190">
        <v>22.8</v>
      </c>
      <c r="O591" s="213"/>
      <c r="P591" s="4"/>
    </row>
    <row r="592" spans="1:16" ht="12.75">
      <c r="A592" s="35" t="s">
        <v>406</v>
      </c>
      <c r="B592" s="63" t="s">
        <v>213</v>
      </c>
      <c r="C592" s="36">
        <v>1923012036</v>
      </c>
      <c r="D592" s="37">
        <v>107.82</v>
      </c>
      <c r="E592" s="121">
        <v>43630</v>
      </c>
      <c r="F592" s="122">
        <v>43630</v>
      </c>
      <c r="G592" s="33">
        <v>43644</v>
      </c>
      <c r="H592" s="258">
        <v>43644</v>
      </c>
      <c r="I592" s="120" t="s">
        <v>15</v>
      </c>
      <c r="J592" s="29" t="s">
        <v>842</v>
      </c>
      <c r="L592" s="190">
        <v>20.17</v>
      </c>
      <c r="M592" s="98"/>
      <c r="N592" s="67">
        <v>107.82</v>
      </c>
      <c r="O592" s="83"/>
      <c r="P592" s="4"/>
    </row>
    <row r="593" spans="1:16" ht="12.75">
      <c r="A593" s="35" t="s">
        <v>407</v>
      </c>
      <c r="B593" s="180" t="s">
        <v>65</v>
      </c>
      <c r="C593" s="180">
        <v>2014219</v>
      </c>
      <c r="D593" s="181">
        <v>20.17</v>
      </c>
      <c r="E593" s="182">
        <v>43626</v>
      </c>
      <c r="F593" s="183">
        <v>43630</v>
      </c>
      <c r="G593" s="184">
        <v>43640</v>
      </c>
      <c r="H593" s="254">
        <v>43640</v>
      </c>
      <c r="I593" s="191" t="s">
        <v>15</v>
      </c>
      <c r="J593" s="185" t="s">
        <v>844</v>
      </c>
      <c r="L593" s="195">
        <v>30.72</v>
      </c>
      <c r="M593" s="44"/>
      <c r="N593" s="190">
        <v>173.02</v>
      </c>
      <c r="O593" s="213"/>
      <c r="P593" s="4"/>
    </row>
    <row r="594" spans="1:16" ht="12.75">
      <c r="A594" s="35" t="s">
        <v>408</v>
      </c>
      <c r="B594" s="191" t="s">
        <v>65</v>
      </c>
      <c r="C594" s="191">
        <v>2014319</v>
      </c>
      <c r="D594" s="192">
        <v>30.72</v>
      </c>
      <c r="E594" s="182">
        <v>43626</v>
      </c>
      <c r="F594" s="183">
        <v>43630</v>
      </c>
      <c r="G594" s="184">
        <v>43640</v>
      </c>
      <c r="H594" s="254">
        <v>43640</v>
      </c>
      <c r="I594" s="191" t="s">
        <v>15</v>
      </c>
      <c r="J594" s="194" t="s">
        <v>845</v>
      </c>
      <c r="L594" s="190">
        <v>52.56</v>
      </c>
      <c r="M594" s="103"/>
      <c r="N594" s="190">
        <v>81.52</v>
      </c>
      <c r="O594" s="213"/>
      <c r="P594" s="4"/>
    </row>
    <row r="595" spans="1:16" ht="12.75">
      <c r="A595" s="55" t="s">
        <v>108</v>
      </c>
      <c r="B595" s="180" t="s">
        <v>65</v>
      </c>
      <c r="C595" s="180">
        <v>1018419</v>
      </c>
      <c r="D595" s="181">
        <v>52.56</v>
      </c>
      <c r="E595" s="182">
        <v>43626</v>
      </c>
      <c r="F595" s="183">
        <v>43630</v>
      </c>
      <c r="G595" s="184">
        <v>43640</v>
      </c>
      <c r="H595" s="254">
        <v>43640</v>
      </c>
      <c r="I595" s="191" t="s">
        <v>15</v>
      </c>
      <c r="J595" s="185" t="s">
        <v>846</v>
      </c>
      <c r="L595" s="190">
        <v>167.68</v>
      </c>
      <c r="M595" s="83"/>
      <c r="N595" s="190">
        <v>111.95</v>
      </c>
      <c r="O595" s="213"/>
      <c r="P595" s="4"/>
    </row>
    <row r="596" spans="1:16" ht="12.75">
      <c r="A596" s="30" t="s">
        <v>410</v>
      </c>
      <c r="B596" s="180" t="s">
        <v>65</v>
      </c>
      <c r="C596" s="180">
        <v>2014419</v>
      </c>
      <c r="D596" s="181">
        <v>167.68</v>
      </c>
      <c r="E596" s="182">
        <v>43626</v>
      </c>
      <c r="F596" s="183">
        <v>43630</v>
      </c>
      <c r="G596" s="184">
        <v>43640</v>
      </c>
      <c r="H596" s="254">
        <v>43640</v>
      </c>
      <c r="I596" s="191" t="s">
        <v>15</v>
      </c>
      <c r="J596" s="185" t="s">
        <v>847</v>
      </c>
      <c r="L596" s="190">
        <v>286.89</v>
      </c>
      <c r="M596" s="47"/>
      <c r="N596" s="190">
        <v>145.78</v>
      </c>
      <c r="O596" s="213"/>
      <c r="P596" s="4"/>
    </row>
    <row r="597" spans="1:16" ht="12.75">
      <c r="A597" s="30" t="s">
        <v>411</v>
      </c>
      <c r="B597" s="180" t="s">
        <v>65</v>
      </c>
      <c r="C597" s="180">
        <v>1018519</v>
      </c>
      <c r="D597" s="181">
        <v>286.89</v>
      </c>
      <c r="E597" s="182">
        <v>43626</v>
      </c>
      <c r="F597" s="183">
        <v>43630</v>
      </c>
      <c r="G597" s="184">
        <v>43640</v>
      </c>
      <c r="H597" s="254">
        <v>43640</v>
      </c>
      <c r="I597" s="180" t="s">
        <v>15</v>
      </c>
      <c r="J597" s="185" t="s">
        <v>848</v>
      </c>
      <c r="L597" s="190">
        <v>40.08</v>
      </c>
      <c r="M597" s="47"/>
      <c r="N597" s="190">
        <v>166.43</v>
      </c>
      <c r="O597" s="213"/>
      <c r="P597" s="4"/>
    </row>
    <row r="598" spans="1:16" ht="12.75">
      <c r="A598" s="30" t="s">
        <v>412</v>
      </c>
      <c r="B598" s="180" t="s">
        <v>849</v>
      </c>
      <c r="C598" s="263">
        <v>19013677</v>
      </c>
      <c r="D598" s="181">
        <v>40.08</v>
      </c>
      <c r="E598" s="182">
        <v>43630</v>
      </c>
      <c r="F598" s="183">
        <v>43630</v>
      </c>
      <c r="G598" s="184">
        <v>43646</v>
      </c>
      <c r="H598" s="254">
        <v>43641</v>
      </c>
      <c r="I598" s="180" t="s">
        <v>15</v>
      </c>
      <c r="J598" s="185" t="s">
        <v>414</v>
      </c>
      <c r="L598" s="190">
        <v>168.67</v>
      </c>
      <c r="M598" s="47"/>
      <c r="N598" s="190">
        <v>193.01</v>
      </c>
      <c r="O598" s="213"/>
      <c r="P598" s="4"/>
    </row>
    <row r="599" spans="1:16" ht="12.75">
      <c r="A599" s="30" t="s">
        <v>413</v>
      </c>
      <c r="B599" s="5" t="s">
        <v>569</v>
      </c>
      <c r="C599" s="5">
        <v>19017523</v>
      </c>
      <c r="D599" s="181">
        <v>173.02</v>
      </c>
      <c r="E599" s="34">
        <v>43633</v>
      </c>
      <c r="F599" s="38">
        <v>43634</v>
      </c>
      <c r="G599" s="184">
        <v>43647</v>
      </c>
      <c r="H599" s="255">
        <v>43644</v>
      </c>
      <c r="I599" s="309" t="s">
        <v>15</v>
      </c>
      <c r="J599" s="185" t="s">
        <v>572</v>
      </c>
      <c r="L599" s="66">
        <v>64</v>
      </c>
      <c r="M599" s="47"/>
      <c r="N599" s="190">
        <v>98.69</v>
      </c>
      <c r="O599" s="213"/>
      <c r="P599" s="4"/>
    </row>
    <row r="600" spans="1:16" ht="12.75">
      <c r="A600" s="35" t="s">
        <v>415</v>
      </c>
      <c r="B600" s="180" t="s">
        <v>521</v>
      </c>
      <c r="C600" s="180">
        <v>1011917608</v>
      </c>
      <c r="D600" s="181">
        <v>81.52</v>
      </c>
      <c r="E600" s="34">
        <v>43633</v>
      </c>
      <c r="F600" s="38">
        <v>43634</v>
      </c>
      <c r="G600" s="184">
        <v>43647</v>
      </c>
      <c r="H600" s="255">
        <v>43644</v>
      </c>
      <c r="I600" s="191" t="s">
        <v>15</v>
      </c>
      <c r="J600" s="185" t="s">
        <v>46</v>
      </c>
      <c r="L600" s="67">
        <v>41.4</v>
      </c>
      <c r="M600" s="103"/>
      <c r="N600" s="190">
        <v>39.6</v>
      </c>
      <c r="O600" s="213"/>
      <c r="P600" s="4"/>
    </row>
    <row r="601" spans="1:16" ht="12.75">
      <c r="A601" s="35" t="s">
        <v>416</v>
      </c>
      <c r="B601" s="180" t="s">
        <v>521</v>
      </c>
      <c r="C601" s="180">
        <v>1011917609</v>
      </c>
      <c r="D601" s="181">
        <v>111.95</v>
      </c>
      <c r="E601" s="34">
        <v>43633</v>
      </c>
      <c r="F601" s="38">
        <v>43634</v>
      </c>
      <c r="G601" s="184">
        <v>43647</v>
      </c>
      <c r="H601" s="255">
        <v>43644</v>
      </c>
      <c r="I601" s="191" t="s">
        <v>15</v>
      </c>
      <c r="J601" s="185" t="s">
        <v>46</v>
      </c>
      <c r="L601" s="37">
        <f>SUM(L588:L600)</f>
        <v>3666.0299999999993</v>
      </c>
      <c r="M601" s="213"/>
      <c r="N601" s="31">
        <f>SUM(N589:N600)</f>
        <v>1219.8899999999999</v>
      </c>
      <c r="O601" s="44"/>
      <c r="P601" s="4"/>
    </row>
    <row r="602" spans="1:16" ht="12.75">
      <c r="A602" s="35" t="s">
        <v>417</v>
      </c>
      <c r="B602" s="49" t="s">
        <v>577</v>
      </c>
      <c r="C602" s="310">
        <v>1201905463</v>
      </c>
      <c r="D602" s="50">
        <v>168.67</v>
      </c>
      <c r="E602" s="54">
        <v>43616</v>
      </c>
      <c r="F602" s="52">
        <v>43635</v>
      </c>
      <c r="G602" s="53">
        <v>43636</v>
      </c>
      <c r="H602" s="182">
        <v>43640</v>
      </c>
      <c r="I602" s="49" t="s">
        <v>15</v>
      </c>
      <c r="J602" s="265" t="s">
        <v>851</v>
      </c>
      <c r="L602" s="83"/>
      <c r="M602" s="97">
        <v>43642</v>
      </c>
      <c r="N602" s="98"/>
      <c r="O602" s="4"/>
      <c r="P602" s="4"/>
    </row>
    <row r="603" spans="1:16" ht="12.75">
      <c r="A603" s="35" t="s">
        <v>418</v>
      </c>
      <c r="B603" s="180" t="s">
        <v>512</v>
      </c>
      <c r="C603" s="180">
        <v>102320388</v>
      </c>
      <c r="D603" s="181">
        <v>145.78</v>
      </c>
      <c r="E603" s="34">
        <v>43636</v>
      </c>
      <c r="F603" s="38">
        <v>43636</v>
      </c>
      <c r="G603" s="184">
        <v>43650</v>
      </c>
      <c r="H603" s="255">
        <v>43644</v>
      </c>
      <c r="I603" s="180" t="s">
        <v>15</v>
      </c>
      <c r="J603" s="185" t="s">
        <v>46</v>
      </c>
      <c r="L603" s="103"/>
      <c r="M603" s="190">
        <v>363.4</v>
      </c>
      <c r="N603" s="103"/>
      <c r="O603" s="4"/>
      <c r="P603" s="4"/>
    </row>
    <row r="604" spans="1:16" ht="12.75">
      <c r="A604" s="35" t="s">
        <v>419</v>
      </c>
      <c r="B604" s="268" t="s">
        <v>852</v>
      </c>
      <c r="C604" s="268">
        <v>2011900382</v>
      </c>
      <c r="D604" s="246">
        <v>378</v>
      </c>
      <c r="E604" s="247">
        <v>43636</v>
      </c>
      <c r="F604" s="248">
        <v>43636</v>
      </c>
      <c r="G604" s="249">
        <v>43650</v>
      </c>
      <c r="H604" s="257">
        <v>43650</v>
      </c>
      <c r="I604" s="268" t="s">
        <v>15</v>
      </c>
      <c r="J604" s="250" t="s">
        <v>853</v>
      </c>
      <c r="L604" s="213"/>
      <c r="M604" s="181">
        <f>SUM(M603)</f>
        <v>363.4</v>
      </c>
      <c r="N604" s="213"/>
      <c r="O604" s="4"/>
      <c r="P604" s="4"/>
    </row>
    <row r="605" spans="1:16" ht="12.75">
      <c r="A605" s="35" t="s">
        <v>420</v>
      </c>
      <c r="B605" s="5" t="s">
        <v>579</v>
      </c>
      <c r="C605" s="5">
        <v>2622955</v>
      </c>
      <c r="D605" s="181">
        <v>363.4</v>
      </c>
      <c r="E605" s="40">
        <v>43637</v>
      </c>
      <c r="F605" s="32">
        <v>43637</v>
      </c>
      <c r="G605" s="39">
        <v>43642</v>
      </c>
      <c r="H605" s="271">
        <v>43642</v>
      </c>
      <c r="I605" s="309" t="s">
        <v>15</v>
      </c>
      <c r="J605" s="185" t="s">
        <v>414</v>
      </c>
      <c r="L605" s="394">
        <v>43634</v>
      </c>
      <c r="M605" s="4"/>
      <c r="N605" s="394">
        <v>43655</v>
      </c>
      <c r="O605" s="4"/>
      <c r="P605" s="4"/>
    </row>
    <row r="606" spans="1:16" ht="12.75">
      <c r="A606" s="35" t="s">
        <v>421</v>
      </c>
      <c r="B606" s="5" t="s">
        <v>854</v>
      </c>
      <c r="C606" s="5">
        <v>1012019</v>
      </c>
      <c r="D606" s="181">
        <v>748.42</v>
      </c>
      <c r="E606" s="40">
        <v>43640</v>
      </c>
      <c r="F606" s="32">
        <v>43640</v>
      </c>
      <c r="G606" s="39">
        <v>43653</v>
      </c>
      <c r="H606" s="271">
        <v>43655</v>
      </c>
      <c r="I606" s="309" t="s">
        <v>15</v>
      </c>
      <c r="J606" s="185" t="s">
        <v>414</v>
      </c>
      <c r="L606" s="190">
        <v>388.8</v>
      </c>
      <c r="M606" s="4"/>
      <c r="N606" s="190">
        <v>748.42</v>
      </c>
      <c r="O606" s="4"/>
      <c r="P606" s="4"/>
    </row>
    <row r="607" spans="1:16" ht="12.75">
      <c r="A607" s="35" t="s">
        <v>422</v>
      </c>
      <c r="B607" s="5" t="s">
        <v>569</v>
      </c>
      <c r="C607" s="5">
        <v>19018389</v>
      </c>
      <c r="D607" s="181">
        <v>166.43</v>
      </c>
      <c r="E607" s="34">
        <v>43640</v>
      </c>
      <c r="F607" s="38">
        <v>43641</v>
      </c>
      <c r="G607" s="184">
        <v>43654</v>
      </c>
      <c r="H607" s="255">
        <v>43644</v>
      </c>
      <c r="I607" s="309" t="s">
        <v>15</v>
      </c>
      <c r="J607" s="185" t="s">
        <v>572</v>
      </c>
      <c r="L607" s="190">
        <v>378</v>
      </c>
      <c r="M607" s="4"/>
      <c r="N607" s="190">
        <v>124.34</v>
      </c>
      <c r="O607" s="4"/>
      <c r="P607" s="4"/>
    </row>
    <row r="608" spans="1:16" ht="12.75">
      <c r="A608" s="35" t="s">
        <v>423</v>
      </c>
      <c r="B608" s="180" t="s">
        <v>521</v>
      </c>
      <c r="C608" s="180">
        <v>1011918437</v>
      </c>
      <c r="D608" s="181">
        <v>193.01</v>
      </c>
      <c r="E608" s="34">
        <v>43640</v>
      </c>
      <c r="F608" s="38">
        <v>43641</v>
      </c>
      <c r="G608" s="184">
        <v>43654</v>
      </c>
      <c r="H608" s="255">
        <v>43644</v>
      </c>
      <c r="I608" s="191" t="s">
        <v>15</v>
      </c>
      <c r="J608" s="185" t="s">
        <v>46</v>
      </c>
      <c r="L608" s="190">
        <v>540</v>
      </c>
      <c r="M608" s="103"/>
      <c r="N608" s="190">
        <v>18.3</v>
      </c>
      <c r="O608" s="103"/>
      <c r="P608" s="4"/>
    </row>
    <row r="609" spans="1:16" ht="12.75">
      <c r="A609" s="35" t="s">
        <v>424</v>
      </c>
      <c r="B609" s="180" t="s">
        <v>521</v>
      </c>
      <c r="C609" s="180">
        <v>1011918436</v>
      </c>
      <c r="D609" s="181">
        <v>98.69</v>
      </c>
      <c r="E609" s="34">
        <v>43640</v>
      </c>
      <c r="F609" s="38">
        <v>43641</v>
      </c>
      <c r="G609" s="184">
        <v>43654</v>
      </c>
      <c r="H609" s="255">
        <v>43644</v>
      </c>
      <c r="I609" s="191" t="s">
        <v>15</v>
      </c>
      <c r="J609" s="185" t="s">
        <v>46</v>
      </c>
      <c r="L609" s="181">
        <f>SUM(L606:L608)</f>
        <v>1306.8</v>
      </c>
      <c r="M609" s="213"/>
      <c r="N609" s="190">
        <v>172.8</v>
      </c>
      <c r="O609" s="213"/>
      <c r="P609" s="4"/>
    </row>
    <row r="610" spans="1:16" ht="12.75">
      <c r="A610" s="35" t="s">
        <v>425</v>
      </c>
      <c r="B610" s="5" t="s">
        <v>303</v>
      </c>
      <c r="C610" s="5">
        <v>201906001</v>
      </c>
      <c r="D610" s="181">
        <v>540</v>
      </c>
      <c r="E610" s="182">
        <v>43641</v>
      </c>
      <c r="F610" s="183">
        <v>43642</v>
      </c>
      <c r="G610" s="184">
        <v>43651</v>
      </c>
      <c r="H610" s="254">
        <v>43650</v>
      </c>
      <c r="I610" s="309" t="s">
        <v>15</v>
      </c>
      <c r="J610" s="185" t="s">
        <v>446</v>
      </c>
      <c r="L610" s="83"/>
      <c r="M610" s="103"/>
      <c r="N610" s="31">
        <f>SUM(N606:N609)</f>
        <v>1063.86</v>
      </c>
      <c r="O610" s="44"/>
      <c r="P610" s="4"/>
    </row>
    <row r="611" spans="1:16" ht="12.75">
      <c r="A611" s="35" t="s">
        <v>426</v>
      </c>
      <c r="B611" s="5" t="s">
        <v>596</v>
      </c>
      <c r="C611" s="5">
        <v>45560619</v>
      </c>
      <c r="D611" s="181">
        <v>67.87</v>
      </c>
      <c r="E611" s="182">
        <v>43642</v>
      </c>
      <c r="F611" s="183">
        <v>43643</v>
      </c>
      <c r="G611" s="184">
        <v>43649</v>
      </c>
      <c r="H611" s="271">
        <v>43644</v>
      </c>
      <c r="I611" s="309" t="s">
        <v>15</v>
      </c>
      <c r="J611" s="185" t="s">
        <v>574</v>
      </c>
      <c r="L611" s="83"/>
      <c r="M611" s="98"/>
      <c r="N611" s="98"/>
      <c r="O611" s="4"/>
      <c r="P611" s="4"/>
    </row>
    <row r="612" spans="1:16" ht="12.75">
      <c r="A612" s="85" t="s">
        <v>427</v>
      </c>
      <c r="B612" s="312" t="s">
        <v>855</v>
      </c>
      <c r="C612" s="412">
        <v>619018</v>
      </c>
      <c r="D612" s="413">
        <v>172.8</v>
      </c>
      <c r="E612" s="414">
        <v>43641</v>
      </c>
      <c r="F612" s="415">
        <v>43644</v>
      </c>
      <c r="G612" s="302">
        <v>43655</v>
      </c>
      <c r="H612" s="416">
        <v>43655</v>
      </c>
      <c r="I612" s="266" t="s">
        <v>15</v>
      </c>
      <c r="J612" s="417" t="s">
        <v>856</v>
      </c>
      <c r="L612" s="103"/>
      <c r="M612" s="252"/>
      <c r="N612" s="103"/>
      <c r="O612" s="4"/>
      <c r="P612" s="4"/>
    </row>
    <row r="613" spans="1:16" ht="13.5" thickBot="1">
      <c r="A613" s="86" t="s">
        <v>428</v>
      </c>
      <c r="B613" s="299" t="s">
        <v>65</v>
      </c>
      <c r="C613" s="299">
        <v>2016919</v>
      </c>
      <c r="D613" s="203">
        <v>124.34</v>
      </c>
      <c r="E613" s="205">
        <v>43640</v>
      </c>
      <c r="F613" s="209">
        <v>43644</v>
      </c>
      <c r="G613" s="204">
        <v>43654</v>
      </c>
      <c r="H613" s="333">
        <v>43655</v>
      </c>
      <c r="I613" s="411" t="s">
        <v>15</v>
      </c>
      <c r="J613" s="206" t="s">
        <v>857</v>
      </c>
      <c r="L613" s="103"/>
      <c r="N613" s="103"/>
      <c r="O613" s="4"/>
      <c r="P613" s="4"/>
    </row>
    <row r="614" spans="1:16" ht="18.75" thickBot="1">
      <c r="A614" s="297"/>
      <c r="B614" s="74" t="s">
        <v>862</v>
      </c>
      <c r="C614" s="75"/>
      <c r="D614" s="76">
        <f>SUM(D553:D606)</f>
        <v>10425.080000000004</v>
      </c>
      <c r="E614" s="57"/>
      <c r="F614" s="45"/>
      <c r="G614" s="46"/>
      <c r="I614" s="4"/>
      <c r="J614" s="4"/>
      <c r="L614" s="83"/>
      <c r="N614" s="213"/>
      <c r="O614" s="4"/>
      <c r="P614" s="4"/>
    </row>
    <row r="615" spans="1:16" ht="18">
      <c r="A615" s="104"/>
      <c r="B615" s="22"/>
      <c r="C615" s="71"/>
      <c r="D615" s="57"/>
      <c r="E615" s="57"/>
      <c r="F615" s="45"/>
      <c r="G615" s="46"/>
      <c r="I615" s="4"/>
      <c r="J615" s="4"/>
      <c r="L615" s="83"/>
      <c r="M615" s="4"/>
      <c r="N615" s="213"/>
      <c r="O615" s="4"/>
      <c r="P615" s="4"/>
    </row>
    <row r="616" spans="1:16" ht="18">
      <c r="A616" s="104"/>
      <c r="B616" s="22"/>
      <c r="C616" s="71"/>
      <c r="D616" s="57"/>
      <c r="E616" s="57"/>
      <c r="F616" s="45"/>
      <c r="G616" s="46"/>
      <c r="I616" s="4"/>
      <c r="J616" s="4"/>
      <c r="L616" s="83"/>
      <c r="M616" s="4"/>
      <c r="N616" s="213"/>
      <c r="O616" s="4"/>
      <c r="P616" s="4"/>
    </row>
    <row r="617" spans="1:16" ht="18">
      <c r="A617" s="104"/>
      <c r="B617" s="22"/>
      <c r="C617" s="71"/>
      <c r="D617" s="57"/>
      <c r="E617" s="57"/>
      <c r="F617" s="45"/>
      <c r="G617" s="46"/>
      <c r="I617" s="4"/>
      <c r="J617" s="4"/>
      <c r="L617" s="83"/>
      <c r="M617" s="4"/>
      <c r="N617" s="213"/>
      <c r="O617" s="4"/>
      <c r="P617" s="4"/>
    </row>
    <row r="618" spans="1:16" ht="18">
      <c r="A618" s="104"/>
      <c r="B618" s="22"/>
      <c r="C618" s="71"/>
      <c r="D618" s="57"/>
      <c r="E618" s="57"/>
      <c r="F618" s="45"/>
      <c r="G618" s="46"/>
      <c r="I618" s="4"/>
      <c r="J618" s="4"/>
      <c r="L618" s="83"/>
      <c r="M618" s="4"/>
      <c r="N618" s="213"/>
      <c r="O618" s="4"/>
      <c r="P618" s="4"/>
    </row>
    <row r="619" spans="1:16" ht="18">
      <c r="A619" s="104"/>
      <c r="B619" s="22"/>
      <c r="C619" s="71"/>
      <c r="D619" s="57"/>
      <c r="E619" s="57"/>
      <c r="F619" s="45"/>
      <c r="G619" s="46"/>
      <c r="I619" s="4"/>
      <c r="J619" s="4"/>
      <c r="L619" s="83"/>
      <c r="M619" s="4"/>
      <c r="N619" s="213"/>
      <c r="O619" s="4"/>
      <c r="P619" s="4"/>
    </row>
    <row r="620" spans="1:16" ht="18">
      <c r="A620" s="104"/>
      <c r="B620" s="22"/>
      <c r="C620" s="71"/>
      <c r="D620" s="57"/>
      <c r="E620" s="57"/>
      <c r="F620" s="45"/>
      <c r="G620" s="46"/>
      <c r="I620" s="4"/>
      <c r="J620" s="4"/>
      <c r="L620" s="83"/>
      <c r="M620" s="4"/>
      <c r="N620" s="213"/>
      <c r="O620" s="4"/>
      <c r="P620" s="4"/>
    </row>
    <row r="621" spans="1:16" ht="18">
      <c r="A621" s="104"/>
      <c r="B621" s="22"/>
      <c r="C621" s="71"/>
      <c r="D621" s="57"/>
      <c r="E621" s="57"/>
      <c r="F621" s="45"/>
      <c r="G621" s="46"/>
      <c r="I621" s="4"/>
      <c r="L621" s="83"/>
      <c r="M621" s="4"/>
      <c r="N621" s="213"/>
      <c r="O621" s="4"/>
      <c r="P621" s="4"/>
    </row>
    <row r="622" spans="10:16" ht="12.75">
      <c r="J622" t="s">
        <v>107</v>
      </c>
      <c r="L622" s="47"/>
      <c r="M622" s="4"/>
      <c r="N622" s="213"/>
      <c r="O622" s="4"/>
      <c r="P622" s="4"/>
    </row>
    <row r="623" spans="1:18" ht="18">
      <c r="A623" s="70"/>
      <c r="B623" s="22"/>
      <c r="C623" s="71"/>
      <c r="D623" s="57" t="s">
        <v>863</v>
      </c>
      <c r="E623" s="57"/>
      <c r="F623" s="45"/>
      <c r="G623" s="46"/>
      <c r="H623" s="42"/>
      <c r="I623" s="4"/>
      <c r="J623" s="4"/>
      <c r="L623" s="4"/>
      <c r="M623" s="4"/>
      <c r="N623" s="252"/>
      <c r="O623" s="4"/>
      <c r="P623" s="4"/>
      <c r="Q623" s="44"/>
      <c r="R623" s="4"/>
    </row>
    <row r="624" spans="1:18" ht="18.75" thickBot="1">
      <c r="A624" s="70"/>
      <c r="B624" s="22"/>
      <c r="C624" s="71"/>
      <c r="D624" s="57"/>
      <c r="E624" s="57"/>
      <c r="F624" s="45"/>
      <c r="G624" s="46"/>
      <c r="H624" s="42"/>
      <c r="I624" s="4"/>
      <c r="J624" s="4"/>
      <c r="P624" s="4"/>
      <c r="Q624" s="4"/>
      <c r="R624" s="4"/>
    </row>
    <row r="625" spans="1:18" ht="26.25" thickBot="1">
      <c r="A625" s="59" t="s">
        <v>6</v>
      </c>
      <c r="B625" s="60" t="s">
        <v>7</v>
      </c>
      <c r="C625" s="56" t="s">
        <v>8</v>
      </c>
      <c r="D625" s="56" t="s">
        <v>13</v>
      </c>
      <c r="E625" s="56" t="s">
        <v>47</v>
      </c>
      <c r="F625" s="56" t="s">
        <v>10</v>
      </c>
      <c r="G625" s="56" t="s">
        <v>9</v>
      </c>
      <c r="H625" s="58" t="s">
        <v>11</v>
      </c>
      <c r="I625" s="61" t="s">
        <v>14</v>
      </c>
      <c r="J625" s="62" t="s">
        <v>12</v>
      </c>
      <c r="N625" s="4"/>
      <c r="O625" s="4"/>
      <c r="P625" s="4"/>
      <c r="Q625" s="4"/>
      <c r="R625" s="4"/>
    </row>
    <row r="626" spans="1:18" ht="12.75">
      <c r="A626" s="159" t="s">
        <v>0</v>
      </c>
      <c r="B626" s="223" t="s">
        <v>521</v>
      </c>
      <c r="C626" s="223">
        <v>1011917609</v>
      </c>
      <c r="D626" s="224">
        <v>111.95</v>
      </c>
      <c r="E626" s="82">
        <v>43633</v>
      </c>
      <c r="F626" s="174">
        <v>43634</v>
      </c>
      <c r="G626" s="227">
        <v>43647</v>
      </c>
      <c r="H626" s="259">
        <v>43648</v>
      </c>
      <c r="I626" s="223" t="s">
        <v>15</v>
      </c>
      <c r="J626" s="228" t="s">
        <v>46</v>
      </c>
      <c r="N626" s="4"/>
      <c r="O626" s="4"/>
      <c r="P626" s="4"/>
      <c r="Q626" s="4"/>
      <c r="R626" s="4"/>
    </row>
    <row r="627" spans="1:18" ht="12.75">
      <c r="A627" s="160" t="s">
        <v>2</v>
      </c>
      <c r="B627" s="180" t="s">
        <v>521</v>
      </c>
      <c r="C627" s="180">
        <v>1011917608</v>
      </c>
      <c r="D627" s="181">
        <v>81.52</v>
      </c>
      <c r="E627" s="34">
        <v>43633</v>
      </c>
      <c r="F627" s="38">
        <v>43634</v>
      </c>
      <c r="G627" s="184">
        <v>43647</v>
      </c>
      <c r="H627" s="255">
        <v>43648</v>
      </c>
      <c r="I627" s="191" t="s">
        <v>15</v>
      </c>
      <c r="J627" s="185" t="s">
        <v>46</v>
      </c>
      <c r="N627" s="4"/>
      <c r="O627" s="4"/>
      <c r="P627" s="4"/>
      <c r="Q627" s="4"/>
      <c r="R627" s="4"/>
    </row>
    <row r="628" spans="1:18" ht="12.75">
      <c r="A628" s="160" t="s">
        <v>3</v>
      </c>
      <c r="B628" s="180" t="s">
        <v>521</v>
      </c>
      <c r="C628" s="180">
        <v>1011918437</v>
      </c>
      <c r="D628" s="181">
        <v>193.01</v>
      </c>
      <c r="E628" s="34">
        <v>43640</v>
      </c>
      <c r="F628" s="38">
        <v>43641</v>
      </c>
      <c r="G628" s="184">
        <v>43654</v>
      </c>
      <c r="H628" s="255">
        <v>43648</v>
      </c>
      <c r="I628" s="180" t="s">
        <v>15</v>
      </c>
      <c r="J628" s="185" t="s">
        <v>46</v>
      </c>
      <c r="N628" s="4"/>
      <c r="O628" s="4"/>
      <c r="P628" s="4"/>
      <c r="Q628" s="4"/>
      <c r="R628" s="4"/>
    </row>
    <row r="629" spans="1:18" ht="12.75">
      <c r="A629" s="272" t="s">
        <v>17</v>
      </c>
      <c r="B629" s="180" t="s">
        <v>521</v>
      </c>
      <c r="C629" s="180">
        <v>1011918436</v>
      </c>
      <c r="D629" s="181">
        <v>98.69</v>
      </c>
      <c r="E629" s="34">
        <v>43640</v>
      </c>
      <c r="F629" s="38">
        <v>43641</v>
      </c>
      <c r="G629" s="184">
        <v>43654</v>
      </c>
      <c r="H629" s="255">
        <v>43648</v>
      </c>
      <c r="I629" s="191" t="s">
        <v>15</v>
      </c>
      <c r="J629" s="185" t="s">
        <v>46</v>
      </c>
      <c r="N629" s="4"/>
      <c r="O629" s="4"/>
      <c r="P629" s="4"/>
      <c r="Q629" s="4"/>
      <c r="R629" s="4"/>
    </row>
    <row r="630" spans="1:18" ht="12.75">
      <c r="A630" s="275" t="s">
        <v>4</v>
      </c>
      <c r="B630" s="5" t="s">
        <v>569</v>
      </c>
      <c r="C630" s="5">
        <v>19017523</v>
      </c>
      <c r="D630" s="181">
        <v>173.02</v>
      </c>
      <c r="E630" s="34">
        <v>43633</v>
      </c>
      <c r="F630" s="38">
        <v>43634</v>
      </c>
      <c r="G630" s="184">
        <v>43647</v>
      </c>
      <c r="H630" s="255">
        <v>43648</v>
      </c>
      <c r="I630" s="309" t="s">
        <v>15</v>
      </c>
      <c r="J630" s="185" t="s">
        <v>572</v>
      </c>
      <c r="N630" s="4"/>
      <c r="O630" s="4"/>
      <c r="P630" s="4"/>
      <c r="Q630" s="4"/>
      <c r="R630" s="4"/>
    </row>
    <row r="631" spans="1:18" ht="12.75">
      <c r="A631" s="275" t="s">
        <v>18</v>
      </c>
      <c r="B631" s="5" t="s">
        <v>569</v>
      </c>
      <c r="C631" s="5">
        <v>19018389</v>
      </c>
      <c r="D631" s="181">
        <v>166.43</v>
      </c>
      <c r="E631" s="34">
        <v>43640</v>
      </c>
      <c r="F631" s="38">
        <v>43641</v>
      </c>
      <c r="G631" s="184">
        <v>43654</v>
      </c>
      <c r="H631" s="255">
        <v>43648</v>
      </c>
      <c r="I631" s="309" t="s">
        <v>15</v>
      </c>
      <c r="J631" s="185" t="s">
        <v>572</v>
      </c>
      <c r="N631" s="4"/>
      <c r="O631" s="4"/>
      <c r="P631" s="4"/>
      <c r="Q631" s="4"/>
      <c r="R631" s="4"/>
    </row>
    <row r="632" spans="1:18" ht="12.75">
      <c r="A632" s="275" t="s">
        <v>19</v>
      </c>
      <c r="B632" s="180" t="s">
        <v>512</v>
      </c>
      <c r="C632" s="180">
        <v>102320388</v>
      </c>
      <c r="D632" s="181">
        <v>145.78</v>
      </c>
      <c r="E632" s="34">
        <v>43636</v>
      </c>
      <c r="F632" s="38">
        <v>43636</v>
      </c>
      <c r="G632" s="184">
        <v>43650</v>
      </c>
      <c r="H632" s="255">
        <v>43648</v>
      </c>
      <c r="I632" s="180" t="s">
        <v>15</v>
      </c>
      <c r="J632" s="185" t="s">
        <v>46</v>
      </c>
      <c r="N632" s="4"/>
      <c r="O632" s="4"/>
      <c r="P632" s="4"/>
      <c r="Q632" s="4"/>
      <c r="R632" s="4"/>
    </row>
    <row r="633" spans="1:18" ht="13.5" thickBot="1">
      <c r="A633" s="303" t="s">
        <v>20</v>
      </c>
      <c r="B633" s="234" t="s">
        <v>596</v>
      </c>
      <c r="C633" s="234">
        <v>45560619</v>
      </c>
      <c r="D633" s="203">
        <v>67.87</v>
      </c>
      <c r="E633" s="205">
        <v>43642</v>
      </c>
      <c r="F633" s="209">
        <v>43643</v>
      </c>
      <c r="G633" s="204">
        <v>43649</v>
      </c>
      <c r="H633" s="375">
        <v>43648</v>
      </c>
      <c r="I633" s="376" t="s">
        <v>15</v>
      </c>
      <c r="J633" s="206" t="s">
        <v>574</v>
      </c>
      <c r="N633" s="4"/>
      <c r="O633" s="4"/>
      <c r="P633" s="4"/>
      <c r="Q633" s="4"/>
      <c r="R633" s="4"/>
    </row>
    <row r="634" spans="1:18" ht="18.75" thickBot="1">
      <c r="A634" s="73"/>
      <c r="B634" s="74" t="s">
        <v>862</v>
      </c>
      <c r="C634" s="75"/>
      <c r="D634" s="76">
        <f>SUM(D626:D628)</f>
        <v>386.48</v>
      </c>
      <c r="E634" s="57"/>
      <c r="F634" s="45"/>
      <c r="G634" s="46"/>
      <c r="I634" s="4"/>
      <c r="J634" s="4"/>
      <c r="N634" s="4"/>
      <c r="O634" s="4"/>
      <c r="P634" s="4"/>
      <c r="Q634" s="4"/>
      <c r="R634" s="4"/>
    </row>
    <row r="635" ht="12.75">
      <c r="H635" s="42"/>
    </row>
    <row r="636" ht="12.75">
      <c r="H636" s="42"/>
    </row>
    <row r="637" ht="12.75">
      <c r="H637" s="42"/>
    </row>
    <row r="638" ht="12.75">
      <c r="H638" s="42"/>
    </row>
    <row r="639" ht="12.75">
      <c r="H639" s="42"/>
    </row>
    <row r="640" ht="12.75">
      <c r="H640" s="42"/>
    </row>
    <row r="641" ht="12.75">
      <c r="H641" s="42"/>
    </row>
    <row r="642" ht="12.75">
      <c r="H642" s="42"/>
    </row>
    <row r="643" ht="12.75">
      <c r="H643" s="42"/>
    </row>
    <row r="644" ht="12.75">
      <c r="H644" s="42"/>
    </row>
    <row r="645" ht="12.75">
      <c r="H645" s="42"/>
    </row>
    <row r="646" ht="12.75">
      <c r="H646" s="42"/>
    </row>
    <row r="647" ht="12.75">
      <c r="H647" s="42"/>
    </row>
    <row r="648" ht="12.75">
      <c r="H648" s="42"/>
    </row>
    <row r="649" ht="12.75">
      <c r="H649" s="42"/>
    </row>
    <row r="650" ht="12.75">
      <c r="H650" s="42"/>
    </row>
    <row r="651" ht="12.75">
      <c r="H651" s="42"/>
    </row>
    <row r="652" ht="12.75">
      <c r="H652" s="42"/>
    </row>
    <row r="653" ht="12.75">
      <c r="H653" s="42"/>
    </row>
    <row r="654" ht="12.75">
      <c r="H654" s="42"/>
    </row>
    <row r="655" ht="12.75">
      <c r="H655" s="42"/>
    </row>
    <row r="656" ht="12.75">
      <c r="H656" s="42"/>
    </row>
    <row r="657" ht="12.75">
      <c r="H657" s="42"/>
    </row>
    <row r="658" ht="12.75">
      <c r="H658" s="42"/>
    </row>
    <row r="659" spans="2:7" ht="18">
      <c r="B659" s="9"/>
      <c r="C659" s="4"/>
      <c r="D659" s="22" t="s">
        <v>858</v>
      </c>
      <c r="E659" s="22"/>
      <c r="F659" s="22"/>
      <c r="G659" s="4"/>
    </row>
    <row r="660" spans="2:10" ht="13.5" thickBot="1">
      <c r="B660" s="4"/>
      <c r="C660" s="4"/>
      <c r="D660" s="4"/>
      <c r="E660" s="4"/>
      <c r="F660" s="4"/>
      <c r="G660" s="4"/>
      <c r="H660" s="4"/>
      <c r="J660" t="s">
        <v>109</v>
      </c>
    </row>
    <row r="661" spans="1:16" ht="26.25" thickBot="1">
      <c r="A661" s="59" t="s">
        <v>6</v>
      </c>
      <c r="B661" s="60" t="s">
        <v>7</v>
      </c>
      <c r="C661" s="56" t="s">
        <v>8</v>
      </c>
      <c r="D661" s="56" t="s">
        <v>13</v>
      </c>
      <c r="E661" s="56" t="s">
        <v>47</v>
      </c>
      <c r="F661" s="56" t="s">
        <v>10</v>
      </c>
      <c r="G661" s="56" t="s">
        <v>9</v>
      </c>
      <c r="H661" s="58" t="s">
        <v>11</v>
      </c>
      <c r="I661" s="61" t="s">
        <v>14</v>
      </c>
      <c r="J661" s="62" t="s">
        <v>12</v>
      </c>
      <c r="L661" s="394">
        <v>43648</v>
      </c>
      <c r="M661" s="4"/>
      <c r="N661" s="394">
        <v>43661</v>
      </c>
      <c r="O661" s="4"/>
      <c r="P661" s="103"/>
    </row>
    <row r="662" spans="1:16" ht="12.75">
      <c r="A662" s="35" t="s">
        <v>428</v>
      </c>
      <c r="B662" s="49" t="s">
        <v>52</v>
      </c>
      <c r="C662" s="300">
        <v>30126514</v>
      </c>
      <c r="D662" s="50">
        <v>504</v>
      </c>
      <c r="E662" s="48">
        <v>43621</v>
      </c>
      <c r="F662" s="38">
        <v>43647</v>
      </c>
      <c r="G662" s="302">
        <v>43661</v>
      </c>
      <c r="H662" s="399">
        <v>43661</v>
      </c>
      <c r="I662" s="49" t="s">
        <v>15</v>
      </c>
      <c r="J662" s="265" t="s">
        <v>859</v>
      </c>
      <c r="L662" s="190">
        <v>67.87</v>
      </c>
      <c r="M662" s="4"/>
      <c r="N662" s="72">
        <v>504</v>
      </c>
      <c r="O662" s="4"/>
      <c r="P662" s="83"/>
    </row>
    <row r="663" spans="1:16" ht="12.75">
      <c r="A663" s="35" t="s">
        <v>429</v>
      </c>
      <c r="B663" s="5" t="s">
        <v>380</v>
      </c>
      <c r="C663" s="212">
        <v>270900200</v>
      </c>
      <c r="D663" s="31">
        <v>86.02</v>
      </c>
      <c r="E663" s="48">
        <v>43355</v>
      </c>
      <c r="F663" s="38">
        <v>43647</v>
      </c>
      <c r="G663" s="33">
        <v>43661</v>
      </c>
      <c r="H663" s="254">
        <v>43661</v>
      </c>
      <c r="I663" s="5" t="s">
        <v>15</v>
      </c>
      <c r="J663" s="127" t="s">
        <v>860</v>
      </c>
      <c r="L663" s="190">
        <v>11.4</v>
      </c>
      <c r="M663" s="4"/>
      <c r="N663" s="66">
        <v>86.02</v>
      </c>
      <c r="O663" s="4"/>
      <c r="P663" s="83"/>
    </row>
    <row r="664" spans="1:16" ht="12.75">
      <c r="A664" s="35" t="s">
        <v>430</v>
      </c>
      <c r="B664" s="5" t="s">
        <v>380</v>
      </c>
      <c r="C664" s="212">
        <v>270900300</v>
      </c>
      <c r="D664" s="37">
        <v>86.02</v>
      </c>
      <c r="E664" s="48">
        <v>43355</v>
      </c>
      <c r="F664" s="38">
        <v>43647</v>
      </c>
      <c r="G664" s="33">
        <v>43661</v>
      </c>
      <c r="H664" s="254">
        <v>43661</v>
      </c>
      <c r="I664" s="5" t="s">
        <v>15</v>
      </c>
      <c r="J664" s="127" t="s">
        <v>860</v>
      </c>
      <c r="L664" s="190">
        <v>22.8</v>
      </c>
      <c r="M664" s="4"/>
      <c r="N664" s="67">
        <v>86.02</v>
      </c>
      <c r="O664" s="4"/>
      <c r="P664" s="83"/>
    </row>
    <row r="665" spans="1:16" ht="12.75">
      <c r="A665" s="35" t="s">
        <v>431</v>
      </c>
      <c r="B665" s="5" t="s">
        <v>380</v>
      </c>
      <c r="C665" s="212">
        <v>270900500</v>
      </c>
      <c r="D665" s="31">
        <v>86.18</v>
      </c>
      <c r="E665" s="48">
        <v>43355</v>
      </c>
      <c r="F665" s="38">
        <v>43647</v>
      </c>
      <c r="G665" s="33">
        <v>43661</v>
      </c>
      <c r="H665" s="254">
        <v>43661</v>
      </c>
      <c r="I665" s="5" t="s">
        <v>15</v>
      </c>
      <c r="J665" s="127" t="s">
        <v>860</v>
      </c>
      <c r="L665" s="67">
        <v>107.82</v>
      </c>
      <c r="M665" s="103"/>
      <c r="N665" s="66">
        <v>86.18</v>
      </c>
      <c r="O665" s="103"/>
      <c r="P665" s="83"/>
    </row>
    <row r="666" spans="1:16" ht="12.75">
      <c r="A666" s="35" t="s">
        <v>432</v>
      </c>
      <c r="B666" s="5" t="s">
        <v>380</v>
      </c>
      <c r="C666" s="212">
        <v>270900600</v>
      </c>
      <c r="D666" s="125">
        <v>84.31</v>
      </c>
      <c r="E666" s="48">
        <v>43355</v>
      </c>
      <c r="F666" s="38">
        <v>43647</v>
      </c>
      <c r="G666" s="33">
        <v>43661</v>
      </c>
      <c r="H666" s="254">
        <v>43661</v>
      </c>
      <c r="I666" s="5" t="s">
        <v>15</v>
      </c>
      <c r="J666" s="127" t="s">
        <v>860</v>
      </c>
      <c r="L666" s="190">
        <v>173.02</v>
      </c>
      <c r="M666" s="83"/>
      <c r="N666" s="131">
        <v>84.31</v>
      </c>
      <c r="O666" s="213"/>
      <c r="P666" s="44"/>
    </row>
    <row r="667" spans="1:16" ht="12.75">
      <c r="A667" s="35" t="s">
        <v>433</v>
      </c>
      <c r="B667" s="5" t="s">
        <v>380</v>
      </c>
      <c r="C667" s="212">
        <v>270900900</v>
      </c>
      <c r="D667" s="31">
        <v>90.98</v>
      </c>
      <c r="E667" s="48">
        <v>43355</v>
      </c>
      <c r="F667" s="38">
        <v>43647</v>
      </c>
      <c r="G667" s="33">
        <v>43661</v>
      </c>
      <c r="H667" s="254">
        <v>43661</v>
      </c>
      <c r="I667" s="5" t="s">
        <v>15</v>
      </c>
      <c r="J667" s="127" t="s">
        <v>860</v>
      </c>
      <c r="L667" s="190">
        <v>81.52</v>
      </c>
      <c r="M667" s="47"/>
      <c r="N667" s="66">
        <v>90.98</v>
      </c>
      <c r="O667" s="213"/>
      <c r="P667" s="4"/>
    </row>
    <row r="668" spans="1:16" ht="12.75">
      <c r="A668" s="35" t="s">
        <v>434</v>
      </c>
      <c r="B668" s="5" t="s">
        <v>380</v>
      </c>
      <c r="C668" s="212">
        <v>270901000</v>
      </c>
      <c r="D668" s="37">
        <v>89.11</v>
      </c>
      <c r="E668" s="48">
        <v>43355</v>
      </c>
      <c r="F668" s="38">
        <v>43647</v>
      </c>
      <c r="G668" s="33">
        <v>43661</v>
      </c>
      <c r="H668" s="254">
        <v>43661</v>
      </c>
      <c r="I668" s="5" t="s">
        <v>15</v>
      </c>
      <c r="J668" s="127" t="s">
        <v>860</v>
      </c>
      <c r="L668" s="190">
        <v>111.95</v>
      </c>
      <c r="M668" s="83"/>
      <c r="N668" s="67">
        <v>89.11</v>
      </c>
      <c r="O668" s="213"/>
      <c r="P668" s="4"/>
    </row>
    <row r="669" spans="1:16" ht="12.75">
      <c r="A669" s="35" t="s">
        <v>435</v>
      </c>
      <c r="B669" s="287" t="s">
        <v>52</v>
      </c>
      <c r="C669" s="287">
        <v>7206990769</v>
      </c>
      <c r="D669" s="50">
        <v>13</v>
      </c>
      <c r="E669" s="48">
        <v>43467</v>
      </c>
      <c r="F669" s="38">
        <v>43647</v>
      </c>
      <c r="G669" s="33">
        <v>43661</v>
      </c>
      <c r="H669" s="254">
        <v>43661</v>
      </c>
      <c r="I669" s="287" t="s">
        <v>15</v>
      </c>
      <c r="J669" s="194" t="s">
        <v>861</v>
      </c>
      <c r="L669" s="190">
        <v>145.78</v>
      </c>
      <c r="M669" s="98"/>
      <c r="N669" s="72">
        <v>13</v>
      </c>
      <c r="O669" s="252"/>
      <c r="P669" s="4"/>
    </row>
    <row r="670" spans="1:15" ht="12.75">
      <c r="A670" s="35" t="s">
        <v>436</v>
      </c>
      <c r="B670" s="180" t="s">
        <v>54</v>
      </c>
      <c r="C670" s="196">
        <v>8677627240</v>
      </c>
      <c r="D670" s="181">
        <v>36</v>
      </c>
      <c r="E670" s="182">
        <v>43282</v>
      </c>
      <c r="F670" s="183">
        <v>43648</v>
      </c>
      <c r="G670" s="33">
        <v>43661</v>
      </c>
      <c r="H670" s="254">
        <v>43661</v>
      </c>
      <c r="I670" s="180" t="s">
        <v>15</v>
      </c>
      <c r="J670" s="185" t="s">
        <v>864</v>
      </c>
      <c r="L670" s="190">
        <v>166.43</v>
      </c>
      <c r="M670" s="4"/>
      <c r="N670" s="190">
        <v>36</v>
      </c>
      <c r="O670" s="4"/>
    </row>
    <row r="671" spans="1:17" ht="12.75">
      <c r="A671" s="35" t="s">
        <v>437</v>
      </c>
      <c r="B671" s="5" t="s">
        <v>569</v>
      </c>
      <c r="C671" s="5">
        <v>19019099</v>
      </c>
      <c r="D671" s="181">
        <v>213.97</v>
      </c>
      <c r="E671" s="40">
        <v>43645</v>
      </c>
      <c r="F671" s="32">
        <v>43648</v>
      </c>
      <c r="G671" s="39">
        <v>43659</v>
      </c>
      <c r="H671" s="271">
        <v>43658</v>
      </c>
      <c r="I671" s="309" t="s">
        <v>15</v>
      </c>
      <c r="J671" s="185" t="s">
        <v>572</v>
      </c>
      <c r="L671" s="190">
        <v>193.01</v>
      </c>
      <c r="M671" s="44"/>
      <c r="N671" s="190">
        <v>517.57</v>
      </c>
      <c r="O671" s="83"/>
      <c r="P671" s="103"/>
      <c r="Q671" s="119"/>
    </row>
    <row r="672" spans="1:17" ht="12.75">
      <c r="A672" s="35" t="s">
        <v>438</v>
      </c>
      <c r="B672" s="180" t="s">
        <v>54</v>
      </c>
      <c r="C672" s="196">
        <v>7234206596</v>
      </c>
      <c r="D672" s="181">
        <v>36</v>
      </c>
      <c r="E672" s="182">
        <v>43282</v>
      </c>
      <c r="F672" s="183">
        <v>43284</v>
      </c>
      <c r="G672" s="184">
        <v>43297</v>
      </c>
      <c r="H672" s="260">
        <v>43661</v>
      </c>
      <c r="I672" s="180" t="s">
        <v>15</v>
      </c>
      <c r="J672" s="185" t="s">
        <v>597</v>
      </c>
      <c r="L672" s="190">
        <v>98.69</v>
      </c>
      <c r="M672" s="83"/>
      <c r="N672" s="190">
        <v>11.89</v>
      </c>
      <c r="O672" s="44"/>
      <c r="P672" s="141"/>
      <c r="Q672" s="4"/>
    </row>
    <row r="673" spans="1:17" ht="12.75">
      <c r="A673" s="35" t="s">
        <v>439</v>
      </c>
      <c r="B673" s="191" t="s">
        <v>521</v>
      </c>
      <c r="C673" s="191">
        <v>1011919301</v>
      </c>
      <c r="D673" s="192">
        <v>72.27</v>
      </c>
      <c r="E673" s="48">
        <v>43647</v>
      </c>
      <c r="F673" s="52">
        <v>43648</v>
      </c>
      <c r="G673" s="188">
        <v>43661</v>
      </c>
      <c r="H673" s="254">
        <v>43661</v>
      </c>
      <c r="I673" s="191" t="s">
        <v>15</v>
      </c>
      <c r="J673" s="194" t="s">
        <v>46</v>
      </c>
      <c r="L673" s="190">
        <v>39.6</v>
      </c>
      <c r="M673" s="83"/>
      <c r="N673" s="190">
        <v>113.68</v>
      </c>
      <c r="O673" s="103"/>
      <c r="P673" s="98"/>
      <c r="Q673" s="4"/>
    </row>
    <row r="674" spans="1:17" ht="12.75">
      <c r="A674" s="35" t="s">
        <v>440</v>
      </c>
      <c r="B674" s="180" t="s">
        <v>521</v>
      </c>
      <c r="C674" s="180">
        <v>1011919302</v>
      </c>
      <c r="D674" s="181">
        <v>20.54</v>
      </c>
      <c r="E674" s="48">
        <v>43647</v>
      </c>
      <c r="F674" s="52">
        <v>43648</v>
      </c>
      <c r="G674" s="188">
        <v>43661</v>
      </c>
      <c r="H674" s="254">
        <v>43661</v>
      </c>
      <c r="I674" s="180" t="s">
        <v>15</v>
      </c>
      <c r="J674" s="185" t="s">
        <v>46</v>
      </c>
      <c r="L674" s="66">
        <v>101.24</v>
      </c>
      <c r="M674" s="83"/>
      <c r="N674" s="190">
        <v>193.92</v>
      </c>
      <c r="O674" s="213"/>
      <c r="P674" s="98"/>
      <c r="Q674" s="4"/>
    </row>
    <row r="675" spans="1:17" ht="12.75">
      <c r="A675" s="35" t="s">
        <v>441</v>
      </c>
      <c r="B675" s="180" t="s">
        <v>521</v>
      </c>
      <c r="C675" s="180">
        <v>1011919300</v>
      </c>
      <c r="D675" s="181">
        <v>177.52</v>
      </c>
      <c r="E675" s="48">
        <v>43647</v>
      </c>
      <c r="F675" s="52">
        <v>43648</v>
      </c>
      <c r="G675" s="188">
        <v>43661</v>
      </c>
      <c r="H675" s="254">
        <v>43661</v>
      </c>
      <c r="I675" s="120" t="s">
        <v>15</v>
      </c>
      <c r="J675" s="29" t="s">
        <v>598</v>
      </c>
      <c r="L675" s="181">
        <f>SUM(L662:L674)</f>
        <v>1321.1299999999999</v>
      </c>
      <c r="N675" s="195">
        <v>72.27</v>
      </c>
      <c r="O675" s="83"/>
      <c r="P675" s="44"/>
      <c r="Q675" s="4"/>
    </row>
    <row r="676" spans="1:17" ht="12.75">
      <c r="A676" s="35" t="s">
        <v>442</v>
      </c>
      <c r="B676" s="191" t="s">
        <v>49</v>
      </c>
      <c r="C676" s="191">
        <v>329001923</v>
      </c>
      <c r="D676" s="192">
        <v>56.77</v>
      </c>
      <c r="E676" s="179">
        <v>43647</v>
      </c>
      <c r="F676" s="193">
        <v>43648</v>
      </c>
      <c r="G676" s="188">
        <v>43657</v>
      </c>
      <c r="H676" s="255">
        <v>43658</v>
      </c>
      <c r="I676" s="191" t="s">
        <v>15</v>
      </c>
      <c r="J676" s="194" t="s">
        <v>865</v>
      </c>
      <c r="L676" s="213"/>
      <c r="N676" s="190">
        <v>20.54</v>
      </c>
      <c r="O676" s="83"/>
      <c r="P676" s="44"/>
      <c r="Q676" s="4"/>
    </row>
    <row r="677" spans="1:17" ht="12.75">
      <c r="A677" s="55" t="s">
        <v>443</v>
      </c>
      <c r="B677" s="180" t="s">
        <v>512</v>
      </c>
      <c r="C677" s="180">
        <v>102328242</v>
      </c>
      <c r="D677" s="181">
        <v>168.68</v>
      </c>
      <c r="E677" s="34">
        <v>43648</v>
      </c>
      <c r="F677" s="38">
        <v>43648</v>
      </c>
      <c r="G677" s="184">
        <v>43662</v>
      </c>
      <c r="H677" s="255">
        <v>43662</v>
      </c>
      <c r="I677" s="180" t="s">
        <v>15</v>
      </c>
      <c r="J677" s="185" t="s">
        <v>46</v>
      </c>
      <c r="L677" s="213"/>
      <c r="N677" s="190">
        <v>177.52</v>
      </c>
      <c r="O677" s="252"/>
      <c r="P677" s="44"/>
      <c r="Q677" s="4"/>
    </row>
    <row r="678" spans="1:17" ht="12.75">
      <c r="A678" s="87" t="s">
        <v>444</v>
      </c>
      <c r="B678" s="180" t="s">
        <v>514</v>
      </c>
      <c r="C678" s="191">
        <v>7641162034</v>
      </c>
      <c r="D678" s="192">
        <v>5</v>
      </c>
      <c r="E678" s="182">
        <v>43648</v>
      </c>
      <c r="F678" s="193">
        <v>43650</v>
      </c>
      <c r="G678" s="184">
        <v>43662</v>
      </c>
      <c r="H678" s="260">
        <v>43662</v>
      </c>
      <c r="I678" s="266" t="s">
        <v>15</v>
      </c>
      <c r="J678" s="194" t="s">
        <v>861</v>
      </c>
      <c r="L678" s="133"/>
      <c r="N678" s="66">
        <v>222</v>
      </c>
      <c r="O678" s="83"/>
      <c r="P678" s="4"/>
      <c r="Q678" s="4"/>
    </row>
    <row r="679" spans="1:17" ht="12.75">
      <c r="A679" s="87" t="s">
        <v>515</v>
      </c>
      <c r="B679" s="180" t="s">
        <v>514</v>
      </c>
      <c r="C679" s="191">
        <v>7631142367</v>
      </c>
      <c r="D679" s="192">
        <v>33.02</v>
      </c>
      <c r="E679" s="182">
        <v>43648</v>
      </c>
      <c r="F679" s="193">
        <v>43650</v>
      </c>
      <c r="G679" s="184">
        <v>43662</v>
      </c>
      <c r="H679" s="260">
        <v>43662</v>
      </c>
      <c r="I679" s="266" t="s">
        <v>15</v>
      </c>
      <c r="J679" s="194" t="s">
        <v>861</v>
      </c>
      <c r="L679" s="44"/>
      <c r="N679" s="31">
        <f>SUM(N662:N678)</f>
        <v>2405.01</v>
      </c>
      <c r="O679" s="47"/>
      <c r="P679" s="4"/>
      <c r="Q679" s="4"/>
    </row>
    <row r="680" spans="1:17" ht="12.75">
      <c r="A680" s="30" t="s">
        <v>516</v>
      </c>
      <c r="B680" s="180" t="s">
        <v>53</v>
      </c>
      <c r="C680" s="180">
        <v>2000047883</v>
      </c>
      <c r="D680" s="181">
        <v>517.57</v>
      </c>
      <c r="E680" s="182">
        <v>43646</v>
      </c>
      <c r="F680" s="183">
        <v>43650</v>
      </c>
      <c r="G680" s="184">
        <v>43661</v>
      </c>
      <c r="H680" s="254">
        <v>43661</v>
      </c>
      <c r="I680" s="180" t="s">
        <v>15</v>
      </c>
      <c r="J680" s="185" t="s">
        <v>866</v>
      </c>
      <c r="L680" s="4"/>
      <c r="M680" s="394">
        <v>43658</v>
      </c>
      <c r="N680" s="47"/>
      <c r="O680" s="83"/>
      <c r="P680" s="4"/>
      <c r="Q680" s="4"/>
    </row>
    <row r="681" spans="1:17" ht="12.75">
      <c r="A681" s="30" t="s">
        <v>517</v>
      </c>
      <c r="B681" s="180" t="s">
        <v>48</v>
      </c>
      <c r="C681" s="180">
        <v>6126080</v>
      </c>
      <c r="D681" s="181">
        <v>11.89</v>
      </c>
      <c r="E681" s="182">
        <v>43647</v>
      </c>
      <c r="F681" s="183">
        <v>43653</v>
      </c>
      <c r="G681" s="188">
        <v>43661</v>
      </c>
      <c r="H681" s="254">
        <v>43661</v>
      </c>
      <c r="I681" s="180" t="s">
        <v>15</v>
      </c>
      <c r="J681" s="189" t="s">
        <v>867</v>
      </c>
      <c r="L681" s="103"/>
      <c r="M681" s="190">
        <v>213.97</v>
      </c>
      <c r="N681" s="4"/>
      <c r="O681" s="103"/>
      <c r="P681" s="4"/>
      <c r="Q681" s="4"/>
    </row>
    <row r="682" spans="1:17" ht="12.75">
      <c r="A682" s="30" t="s">
        <v>518</v>
      </c>
      <c r="B682" s="180" t="s">
        <v>812</v>
      </c>
      <c r="C682" s="180">
        <v>2019005</v>
      </c>
      <c r="D682" s="181">
        <v>414.75</v>
      </c>
      <c r="E682" s="34">
        <v>43650</v>
      </c>
      <c r="F682" s="38">
        <v>43654</v>
      </c>
      <c r="G682" s="184">
        <v>43664</v>
      </c>
      <c r="H682" s="271">
        <v>43664</v>
      </c>
      <c r="I682" s="180" t="s">
        <v>15</v>
      </c>
      <c r="J682" s="185" t="s">
        <v>868</v>
      </c>
      <c r="K682" s="4"/>
      <c r="L682" s="83"/>
      <c r="M682" s="195">
        <v>56.77</v>
      </c>
      <c r="N682" s="4"/>
      <c r="O682" s="213"/>
      <c r="P682" s="4"/>
      <c r="Q682" s="4"/>
    </row>
    <row r="683" spans="1:17" ht="12.75">
      <c r="A683" s="30" t="s">
        <v>519</v>
      </c>
      <c r="B683" s="180" t="s">
        <v>591</v>
      </c>
      <c r="C683" s="180">
        <v>331522169</v>
      </c>
      <c r="D683" s="181">
        <v>18.3</v>
      </c>
      <c r="E683" s="40">
        <v>43622</v>
      </c>
      <c r="F683" s="38">
        <v>43623</v>
      </c>
      <c r="G683" s="39">
        <v>43636</v>
      </c>
      <c r="H683" s="267">
        <v>43655</v>
      </c>
      <c r="I683" s="180" t="s">
        <v>15</v>
      </c>
      <c r="J683" s="189" t="s">
        <v>869</v>
      </c>
      <c r="L683" s="83"/>
      <c r="M683" s="72">
        <v>362.53</v>
      </c>
      <c r="N683" s="4"/>
      <c r="O683" s="213"/>
      <c r="P683" s="4"/>
      <c r="Q683" s="4"/>
    </row>
    <row r="684" spans="1:17" ht="12.75">
      <c r="A684" s="35" t="s">
        <v>111</v>
      </c>
      <c r="B684" s="180" t="s">
        <v>591</v>
      </c>
      <c r="C684" s="180">
        <v>331522169</v>
      </c>
      <c r="D684" s="181">
        <v>17</v>
      </c>
      <c r="E684" s="40">
        <v>43652</v>
      </c>
      <c r="F684" s="38">
        <v>43654</v>
      </c>
      <c r="G684" s="39">
        <v>43666</v>
      </c>
      <c r="H684" s="267">
        <v>43665</v>
      </c>
      <c r="I684" s="180" t="s">
        <v>15</v>
      </c>
      <c r="J684" s="189" t="s">
        <v>870</v>
      </c>
      <c r="L684" s="44"/>
      <c r="M684" s="181">
        <f>SUM(M681:M683)</f>
        <v>633.27</v>
      </c>
      <c r="N684" s="4"/>
      <c r="O684" s="252"/>
      <c r="P684" s="103"/>
      <c r="Q684" s="4"/>
    </row>
    <row r="685" spans="1:17" ht="12.75">
      <c r="A685" s="35" t="s">
        <v>112</v>
      </c>
      <c r="B685" s="5" t="s">
        <v>569</v>
      </c>
      <c r="C685" s="5">
        <v>19019976</v>
      </c>
      <c r="D685" s="181">
        <v>121.84</v>
      </c>
      <c r="E685" s="40">
        <v>43654</v>
      </c>
      <c r="F685" s="32">
        <v>43655</v>
      </c>
      <c r="G685" s="39">
        <v>43668</v>
      </c>
      <c r="H685" s="271">
        <v>43668</v>
      </c>
      <c r="I685" s="309" t="s">
        <v>15</v>
      </c>
      <c r="J685" s="185" t="s">
        <v>572</v>
      </c>
      <c r="L685" s="394">
        <v>43662</v>
      </c>
      <c r="M685" s="213"/>
      <c r="N685" s="97">
        <v>43664</v>
      </c>
      <c r="O685" s="133"/>
      <c r="P685" s="98"/>
      <c r="Q685" s="4"/>
    </row>
    <row r="686" spans="1:17" ht="12.75">
      <c r="A686" s="35" t="s">
        <v>113</v>
      </c>
      <c r="B686" s="191" t="s">
        <v>521</v>
      </c>
      <c r="C686" s="191">
        <v>1011919966</v>
      </c>
      <c r="D686" s="192">
        <v>68.74</v>
      </c>
      <c r="E686" s="40">
        <v>43654</v>
      </c>
      <c r="F686" s="32">
        <v>43655</v>
      </c>
      <c r="G686" s="39">
        <v>43668</v>
      </c>
      <c r="H686" s="271">
        <v>43668</v>
      </c>
      <c r="I686" s="191" t="s">
        <v>15</v>
      </c>
      <c r="J686" s="194" t="s">
        <v>46</v>
      </c>
      <c r="L686" s="190">
        <v>168.68</v>
      </c>
      <c r="M686" s="44"/>
      <c r="N686" s="190">
        <v>414.75</v>
      </c>
      <c r="O686" s="4"/>
      <c r="P686" s="103"/>
      <c r="Q686" s="4"/>
    </row>
    <row r="687" spans="1:17" ht="12.75">
      <c r="A687" s="35" t="s">
        <v>114</v>
      </c>
      <c r="B687" s="180" t="s">
        <v>521</v>
      </c>
      <c r="C687" s="180">
        <v>1011919967</v>
      </c>
      <c r="D687" s="181">
        <v>72.17</v>
      </c>
      <c r="E687" s="40">
        <v>43654</v>
      </c>
      <c r="F687" s="32">
        <v>43655</v>
      </c>
      <c r="G687" s="39">
        <v>43668</v>
      </c>
      <c r="H687" s="271">
        <v>43668</v>
      </c>
      <c r="I687" s="180" t="s">
        <v>15</v>
      </c>
      <c r="J687" s="185" t="s">
        <v>46</v>
      </c>
      <c r="L687" s="195">
        <v>5</v>
      </c>
      <c r="M687" s="213"/>
      <c r="N687" s="37">
        <f>SUM(N686)</f>
        <v>414.75</v>
      </c>
      <c r="O687" s="4"/>
      <c r="P687" s="83"/>
      <c r="Q687" s="4"/>
    </row>
    <row r="688" spans="1:17" ht="12.75">
      <c r="A688" s="35" t="s">
        <v>115</v>
      </c>
      <c r="B688" s="180" t="s">
        <v>812</v>
      </c>
      <c r="C688" s="180">
        <v>2019005</v>
      </c>
      <c r="D688" s="181">
        <v>414.75</v>
      </c>
      <c r="E688" s="34">
        <v>43650</v>
      </c>
      <c r="F688" s="38">
        <v>43655</v>
      </c>
      <c r="G688" s="184">
        <v>43664</v>
      </c>
      <c r="H688" s="271">
        <v>43664</v>
      </c>
      <c r="I688" s="180" t="s">
        <v>15</v>
      </c>
      <c r="J688" s="185" t="s">
        <v>871</v>
      </c>
      <c r="L688" s="195">
        <v>33.02</v>
      </c>
      <c r="M688" s="252"/>
      <c r="N688" s="98"/>
      <c r="O688" s="394">
        <v>43665</v>
      </c>
      <c r="P688" s="47"/>
      <c r="Q688" s="119"/>
    </row>
    <row r="689" spans="1:17" ht="12.75">
      <c r="A689" s="35" t="s">
        <v>116</v>
      </c>
      <c r="B689" s="287" t="s">
        <v>872</v>
      </c>
      <c r="C689" s="287">
        <v>201910491</v>
      </c>
      <c r="D689" s="50">
        <v>362.53</v>
      </c>
      <c r="E689" s="48">
        <v>43644</v>
      </c>
      <c r="F689" s="43">
        <v>43655</v>
      </c>
      <c r="G689" s="51">
        <v>43658</v>
      </c>
      <c r="H689" s="256">
        <v>43658</v>
      </c>
      <c r="I689" s="287" t="s">
        <v>15</v>
      </c>
      <c r="J689" s="265" t="s">
        <v>873</v>
      </c>
      <c r="L689" s="181">
        <f>SUM(L686:L688)</f>
        <v>206.70000000000002</v>
      </c>
      <c r="M689" s="83"/>
      <c r="N689" s="44"/>
      <c r="O689" s="190">
        <v>17</v>
      </c>
      <c r="P689" s="4"/>
      <c r="Q689" s="4"/>
    </row>
    <row r="690" spans="1:17" ht="12.75">
      <c r="A690" s="35" t="s">
        <v>544</v>
      </c>
      <c r="B690" s="287" t="s">
        <v>874</v>
      </c>
      <c r="C690" s="287">
        <v>1902253</v>
      </c>
      <c r="D690" s="50">
        <v>222</v>
      </c>
      <c r="E690" s="48">
        <v>43646</v>
      </c>
      <c r="F690" s="43">
        <v>43655</v>
      </c>
      <c r="G690" s="51">
        <v>43661</v>
      </c>
      <c r="H690" s="256">
        <v>43661</v>
      </c>
      <c r="I690" s="287" t="s">
        <v>15</v>
      </c>
      <c r="J690" s="377" t="s">
        <v>875</v>
      </c>
      <c r="L690" s="213"/>
      <c r="M690" s="103"/>
      <c r="N690" s="213"/>
      <c r="O690" s="72">
        <v>173.94</v>
      </c>
      <c r="P690" s="4"/>
      <c r="Q690" s="4"/>
    </row>
    <row r="691" spans="1:18" ht="12.75">
      <c r="A691" s="35" t="s">
        <v>545</v>
      </c>
      <c r="B691" s="180" t="s">
        <v>50</v>
      </c>
      <c r="C691" s="180">
        <v>8236528970</v>
      </c>
      <c r="D691" s="181">
        <v>108.71</v>
      </c>
      <c r="E691" s="182">
        <v>43647</v>
      </c>
      <c r="F691" s="183">
        <v>43655</v>
      </c>
      <c r="G691" s="188">
        <v>43677</v>
      </c>
      <c r="H691" s="258">
        <v>43677</v>
      </c>
      <c r="I691" s="180" t="s">
        <v>15</v>
      </c>
      <c r="J691" s="189" t="s">
        <v>876</v>
      </c>
      <c r="K691" s="4"/>
      <c r="L691" s="47"/>
      <c r="M691" s="213"/>
      <c r="N691" s="83"/>
      <c r="O691" s="195">
        <v>3.98</v>
      </c>
      <c r="P691" s="105"/>
      <c r="Q691" s="4"/>
      <c r="R691" s="9"/>
    </row>
    <row r="692" spans="1:18" ht="12.75">
      <c r="A692" s="35" t="s">
        <v>546</v>
      </c>
      <c r="B692" s="180" t="s">
        <v>53</v>
      </c>
      <c r="C692" s="180">
        <v>2000046834</v>
      </c>
      <c r="D692" s="181">
        <v>113.68</v>
      </c>
      <c r="E692" s="182">
        <v>43647</v>
      </c>
      <c r="F692" s="183">
        <v>43655</v>
      </c>
      <c r="G692" s="188">
        <v>43661</v>
      </c>
      <c r="H692" s="254">
        <v>43661</v>
      </c>
      <c r="I692" s="180" t="s">
        <v>15</v>
      </c>
      <c r="J692" s="185" t="s">
        <v>877</v>
      </c>
      <c r="K692" s="4"/>
      <c r="L692" s="44"/>
      <c r="M692" s="98"/>
      <c r="N692" s="98"/>
      <c r="O692" s="181">
        <f>SUM(O689:O691)</f>
        <v>194.92</v>
      </c>
      <c r="P692" s="42"/>
      <c r="Q692" s="4"/>
      <c r="R692" s="4"/>
    </row>
    <row r="693" spans="1:17" ht="12.75">
      <c r="A693" s="87" t="s">
        <v>547</v>
      </c>
      <c r="B693" s="180" t="s">
        <v>53</v>
      </c>
      <c r="C693" s="180">
        <v>2000046832</v>
      </c>
      <c r="D693" s="181">
        <v>193.92</v>
      </c>
      <c r="E693" s="182">
        <v>43647</v>
      </c>
      <c r="F693" s="183">
        <v>43655</v>
      </c>
      <c r="G693" s="188">
        <v>43661</v>
      </c>
      <c r="H693" s="254">
        <v>43661</v>
      </c>
      <c r="I693" s="180" t="s">
        <v>15</v>
      </c>
      <c r="J693" s="185" t="s">
        <v>877</v>
      </c>
      <c r="L693" s="4"/>
      <c r="M693" s="44"/>
      <c r="N693" s="252"/>
      <c r="O693" s="4"/>
      <c r="P693" s="4"/>
      <c r="Q693" s="4"/>
    </row>
    <row r="694" spans="1:16" ht="12.75">
      <c r="A694" s="104"/>
      <c r="B694" s="9"/>
      <c r="C694" s="9"/>
      <c r="D694" s="47"/>
      <c r="E694" s="105"/>
      <c r="F694" s="106"/>
      <c r="G694" s="46"/>
      <c r="H694" s="42"/>
      <c r="I694" s="9"/>
      <c r="J694" s="9"/>
      <c r="L694" s="4"/>
      <c r="M694" s="4"/>
      <c r="N694" s="47"/>
      <c r="O694" s="4"/>
      <c r="P694" s="4"/>
    </row>
    <row r="695" spans="1:14" ht="12.75">
      <c r="A695" s="89"/>
      <c r="B695" s="108"/>
      <c r="C695" s="108"/>
      <c r="D695" s="109"/>
      <c r="E695" s="92"/>
      <c r="F695" s="113"/>
      <c r="G695" s="114"/>
      <c r="H695" s="92"/>
      <c r="I695" s="108"/>
      <c r="J695" s="90" t="s">
        <v>107</v>
      </c>
      <c r="N695" s="44"/>
    </row>
    <row r="696" spans="1:14" ht="12.75">
      <c r="A696" s="87" t="s">
        <v>117</v>
      </c>
      <c r="B696" s="200" t="s">
        <v>52</v>
      </c>
      <c r="C696" s="200">
        <v>2911139316</v>
      </c>
      <c r="D696" s="201">
        <v>-54.8</v>
      </c>
      <c r="E696" s="48">
        <v>43649</v>
      </c>
      <c r="F696" s="43">
        <v>43656</v>
      </c>
      <c r="G696" s="51">
        <v>43664</v>
      </c>
      <c r="H696" s="256">
        <v>43657</v>
      </c>
      <c r="I696" s="200" t="s">
        <v>15</v>
      </c>
      <c r="J696" s="202" t="s">
        <v>878</v>
      </c>
      <c r="L696" s="103"/>
      <c r="M696" s="4"/>
      <c r="N696" s="382"/>
    </row>
    <row r="697" spans="1:14" ht="12.75">
      <c r="A697" s="35" t="s">
        <v>118</v>
      </c>
      <c r="B697" s="200" t="s">
        <v>52</v>
      </c>
      <c r="C697" s="200">
        <v>2911139317</v>
      </c>
      <c r="D697" s="201">
        <v>-15.04</v>
      </c>
      <c r="E697" s="48">
        <v>43649</v>
      </c>
      <c r="F697" s="43">
        <v>43656</v>
      </c>
      <c r="G697" s="51">
        <v>43664</v>
      </c>
      <c r="H697" s="256">
        <v>43657</v>
      </c>
      <c r="I697" s="200" t="s">
        <v>15</v>
      </c>
      <c r="J697" s="202" t="s">
        <v>878</v>
      </c>
      <c r="L697" s="213"/>
      <c r="M697" s="4"/>
      <c r="N697" s="213"/>
    </row>
    <row r="698" spans="1:14" ht="12.75">
      <c r="A698" s="35" t="s">
        <v>119</v>
      </c>
      <c r="B698" s="180" t="s">
        <v>589</v>
      </c>
      <c r="C698" s="263">
        <v>720200012</v>
      </c>
      <c r="D698" s="181">
        <v>100.8</v>
      </c>
      <c r="E698" s="182">
        <v>43656</v>
      </c>
      <c r="F698" s="183">
        <v>43656</v>
      </c>
      <c r="G698" s="184">
        <v>43670</v>
      </c>
      <c r="H698" s="254">
        <v>43670</v>
      </c>
      <c r="I698" s="180" t="s">
        <v>15</v>
      </c>
      <c r="J698" s="185" t="s">
        <v>879</v>
      </c>
      <c r="L698" s="47"/>
      <c r="M698" s="4"/>
      <c r="N698" s="83"/>
    </row>
    <row r="699" spans="1:14" ht="12.75">
      <c r="A699" s="35" t="s">
        <v>120</v>
      </c>
      <c r="B699" s="49" t="s">
        <v>577</v>
      </c>
      <c r="C699" s="310">
        <v>1201906436</v>
      </c>
      <c r="D699" s="50">
        <v>173.94</v>
      </c>
      <c r="E699" s="54">
        <v>43646</v>
      </c>
      <c r="F699" s="52">
        <v>43656</v>
      </c>
      <c r="G699" s="53">
        <v>43666</v>
      </c>
      <c r="H699" s="182">
        <v>43665</v>
      </c>
      <c r="I699" s="49" t="s">
        <v>15</v>
      </c>
      <c r="J699" s="265" t="s">
        <v>880</v>
      </c>
      <c r="L699" s="213"/>
      <c r="M699" s="103"/>
      <c r="N699" s="213"/>
    </row>
    <row r="700" spans="1:14" ht="12.75">
      <c r="A700" s="35" t="s">
        <v>121</v>
      </c>
      <c r="B700" s="63" t="s">
        <v>213</v>
      </c>
      <c r="C700" s="36">
        <v>1911013494</v>
      </c>
      <c r="D700" s="37">
        <v>1318.87</v>
      </c>
      <c r="E700" s="121">
        <v>43655</v>
      </c>
      <c r="F700" s="122">
        <v>43656</v>
      </c>
      <c r="G700" s="33">
        <v>43669</v>
      </c>
      <c r="H700" s="258">
        <v>43669</v>
      </c>
      <c r="I700" s="120" t="s">
        <v>15</v>
      </c>
      <c r="J700" s="29" t="s">
        <v>881</v>
      </c>
      <c r="L700" s="213"/>
      <c r="M700" s="213"/>
      <c r="N700" s="213"/>
    </row>
    <row r="701" spans="1:14" ht="12.75">
      <c r="A701" s="35" t="s">
        <v>122</v>
      </c>
      <c r="B701" s="196" t="s">
        <v>447</v>
      </c>
      <c r="C701" s="196">
        <v>431909706</v>
      </c>
      <c r="D701" s="181">
        <v>459.6</v>
      </c>
      <c r="E701" s="182">
        <v>43655</v>
      </c>
      <c r="F701" s="183">
        <v>43656</v>
      </c>
      <c r="G701" s="184">
        <v>43685</v>
      </c>
      <c r="H701" s="255">
        <v>43685</v>
      </c>
      <c r="I701" s="196" t="s">
        <v>15</v>
      </c>
      <c r="J701" s="185" t="s">
        <v>882</v>
      </c>
      <c r="L701" s="213"/>
      <c r="M701" s="47"/>
      <c r="N701" s="213"/>
    </row>
    <row r="702" spans="1:14" ht="12.75">
      <c r="A702" s="35" t="s">
        <v>123</v>
      </c>
      <c r="B702" s="180" t="s">
        <v>512</v>
      </c>
      <c r="C702" s="180">
        <v>102334530</v>
      </c>
      <c r="D702" s="181">
        <v>26.41</v>
      </c>
      <c r="E702" s="34">
        <v>43657</v>
      </c>
      <c r="F702" s="38">
        <v>43657</v>
      </c>
      <c r="G702" s="184">
        <v>43671</v>
      </c>
      <c r="H702" s="255">
        <v>43671</v>
      </c>
      <c r="I702" s="180" t="s">
        <v>15</v>
      </c>
      <c r="J702" s="185" t="s">
        <v>46</v>
      </c>
      <c r="L702" s="213"/>
      <c r="M702" s="98"/>
      <c r="N702" s="252"/>
    </row>
    <row r="703" spans="1:14" ht="12.75">
      <c r="A703" s="87" t="s">
        <v>124</v>
      </c>
      <c r="B703" s="191" t="s">
        <v>49</v>
      </c>
      <c r="C703" s="191">
        <v>229001813</v>
      </c>
      <c r="D703" s="192">
        <v>3.98</v>
      </c>
      <c r="E703" s="179">
        <v>43657</v>
      </c>
      <c r="F703" s="193">
        <v>43657</v>
      </c>
      <c r="G703" s="188">
        <v>43667</v>
      </c>
      <c r="H703" s="254">
        <v>43665</v>
      </c>
      <c r="I703" s="191" t="s">
        <v>15</v>
      </c>
      <c r="J703" s="194" t="s">
        <v>883</v>
      </c>
      <c r="L703" s="213"/>
      <c r="M703" s="83"/>
      <c r="N703" s="47"/>
    </row>
    <row r="704" spans="1:14" ht="12.75">
      <c r="A704" s="87" t="s">
        <v>125</v>
      </c>
      <c r="B704" s="5" t="s">
        <v>237</v>
      </c>
      <c r="C704" s="176">
        <v>83605979</v>
      </c>
      <c r="D704" s="31">
        <v>41.74</v>
      </c>
      <c r="E704" s="40">
        <v>43654</v>
      </c>
      <c r="F704" s="38">
        <v>43657</v>
      </c>
      <c r="G704" s="39">
        <v>43668</v>
      </c>
      <c r="H704" s="267">
        <v>43668</v>
      </c>
      <c r="I704" s="176" t="s">
        <v>15</v>
      </c>
      <c r="J704" s="29" t="s">
        <v>884</v>
      </c>
      <c r="L704" s="213"/>
      <c r="M704" s="83"/>
      <c r="N704" s="4"/>
    </row>
    <row r="705" spans="1:16" ht="12.75">
      <c r="A705" s="35" t="s">
        <v>126</v>
      </c>
      <c r="B705" s="180" t="s">
        <v>510</v>
      </c>
      <c r="C705" s="263">
        <v>201912306</v>
      </c>
      <c r="D705" s="181">
        <v>22.8</v>
      </c>
      <c r="E705" s="182">
        <v>43646</v>
      </c>
      <c r="F705" s="183">
        <v>43661</v>
      </c>
      <c r="G705" s="184">
        <v>43676</v>
      </c>
      <c r="H705" s="254">
        <v>43676</v>
      </c>
      <c r="I705" s="180" t="s">
        <v>15</v>
      </c>
      <c r="J705" s="185" t="s">
        <v>886</v>
      </c>
      <c r="L705" s="213"/>
      <c r="M705" s="83"/>
      <c r="N705" s="103"/>
      <c r="P705" s="286"/>
    </row>
    <row r="706" spans="1:14" ht="12.75">
      <c r="A706" s="87" t="s">
        <v>127</v>
      </c>
      <c r="B706" s="63" t="s">
        <v>213</v>
      </c>
      <c r="C706" s="36">
        <v>1923012388</v>
      </c>
      <c r="D706" s="37">
        <v>106.93</v>
      </c>
      <c r="E706" s="121">
        <v>43661</v>
      </c>
      <c r="F706" s="122">
        <v>43661</v>
      </c>
      <c r="G706" s="33">
        <v>43675</v>
      </c>
      <c r="H706" s="258">
        <v>43675</v>
      </c>
      <c r="I706" s="120" t="s">
        <v>15</v>
      </c>
      <c r="J706" s="29" t="s">
        <v>887</v>
      </c>
      <c r="L706" s="44"/>
      <c r="M706" s="44"/>
      <c r="N706" s="83"/>
    </row>
    <row r="707" spans="1:14" ht="12.75">
      <c r="A707" s="35" t="s">
        <v>128</v>
      </c>
      <c r="B707" s="5" t="s">
        <v>569</v>
      </c>
      <c r="C707" s="5">
        <v>19020755</v>
      </c>
      <c r="D707" s="181">
        <v>155.08</v>
      </c>
      <c r="E707" s="40">
        <v>43661</v>
      </c>
      <c r="F707" s="32">
        <v>43662</v>
      </c>
      <c r="G707" s="39">
        <v>43675</v>
      </c>
      <c r="H707" s="271">
        <v>43675</v>
      </c>
      <c r="I707" s="309" t="s">
        <v>15</v>
      </c>
      <c r="J707" s="185" t="s">
        <v>572</v>
      </c>
      <c r="L707" s="103"/>
      <c r="M707" s="382"/>
      <c r="N707" s="103"/>
    </row>
    <row r="708" spans="1:14" ht="12.75">
      <c r="A708" s="35" t="s">
        <v>129</v>
      </c>
      <c r="B708" s="191" t="s">
        <v>521</v>
      </c>
      <c r="C708" s="191">
        <v>1011920665</v>
      </c>
      <c r="D708" s="192">
        <v>34.75</v>
      </c>
      <c r="E708" s="40">
        <v>43661</v>
      </c>
      <c r="F708" s="32">
        <v>43662</v>
      </c>
      <c r="G708" s="39">
        <v>43675</v>
      </c>
      <c r="H708" s="271">
        <v>43675</v>
      </c>
      <c r="I708" s="191" t="s">
        <v>15</v>
      </c>
      <c r="J708" s="194" t="s">
        <v>46</v>
      </c>
      <c r="L708" s="213"/>
      <c r="M708" s="213"/>
      <c r="N708" s="83"/>
    </row>
    <row r="709" spans="1:14" ht="12.75">
      <c r="A709" s="35" t="s">
        <v>130</v>
      </c>
      <c r="B709" s="180" t="s">
        <v>521</v>
      </c>
      <c r="C709" s="180">
        <v>1011920666</v>
      </c>
      <c r="D709" s="181">
        <v>42.47</v>
      </c>
      <c r="E709" s="40">
        <v>43661</v>
      </c>
      <c r="F709" s="32">
        <v>43662</v>
      </c>
      <c r="G709" s="39">
        <v>43675</v>
      </c>
      <c r="H709" s="271">
        <v>43675</v>
      </c>
      <c r="I709" s="180" t="s">
        <v>15</v>
      </c>
      <c r="J709" s="185" t="s">
        <v>46</v>
      </c>
      <c r="L709" s="98"/>
      <c r="M709" s="213"/>
      <c r="N709" s="83"/>
    </row>
    <row r="710" spans="1:14" ht="12.75">
      <c r="A710" s="35" t="s">
        <v>131</v>
      </c>
      <c r="B710" s="180" t="s">
        <v>65</v>
      </c>
      <c r="C710" s="180">
        <v>2019019</v>
      </c>
      <c r="D710" s="181">
        <v>9.26</v>
      </c>
      <c r="E710" s="182">
        <v>43654</v>
      </c>
      <c r="F710" s="183">
        <v>43663</v>
      </c>
      <c r="G710" s="184">
        <v>43668</v>
      </c>
      <c r="H710" s="254">
        <v>43668</v>
      </c>
      <c r="I710" s="191" t="s">
        <v>15</v>
      </c>
      <c r="J710" s="185" t="s">
        <v>888</v>
      </c>
      <c r="L710" s="4"/>
      <c r="M710" s="213"/>
      <c r="N710" s="44"/>
    </row>
    <row r="711" spans="1:14" ht="12.75">
      <c r="A711" s="35" t="s">
        <v>132</v>
      </c>
      <c r="B711" s="191" t="s">
        <v>65</v>
      </c>
      <c r="C711" s="191">
        <v>2019119</v>
      </c>
      <c r="D711" s="192">
        <v>23.04</v>
      </c>
      <c r="E711" s="182">
        <v>43654</v>
      </c>
      <c r="F711" s="183">
        <v>43663</v>
      </c>
      <c r="G711" s="184">
        <v>43668</v>
      </c>
      <c r="H711" s="254">
        <v>43668</v>
      </c>
      <c r="I711" s="191" t="s">
        <v>15</v>
      </c>
      <c r="J711" s="194" t="s">
        <v>892</v>
      </c>
      <c r="L711" s="4"/>
      <c r="M711" s="252"/>
      <c r="N711" s="4"/>
    </row>
    <row r="712" spans="1:14" ht="12.75">
      <c r="A712" s="87" t="s">
        <v>133</v>
      </c>
      <c r="B712" s="180" t="s">
        <v>65</v>
      </c>
      <c r="C712" s="180">
        <v>1025119</v>
      </c>
      <c r="D712" s="181">
        <v>39.42</v>
      </c>
      <c r="E712" s="182">
        <v>43654</v>
      </c>
      <c r="F712" s="183">
        <v>43663</v>
      </c>
      <c r="G712" s="184">
        <v>43668</v>
      </c>
      <c r="H712" s="254">
        <v>43668</v>
      </c>
      <c r="I712" s="191" t="s">
        <v>15</v>
      </c>
      <c r="J712" s="185" t="s">
        <v>891</v>
      </c>
      <c r="L712" s="103"/>
      <c r="M712" s="4"/>
      <c r="N712" s="103"/>
    </row>
    <row r="713" spans="1:14" ht="12.75">
      <c r="A713" s="35" t="s">
        <v>134</v>
      </c>
      <c r="B713" s="180" t="s">
        <v>65</v>
      </c>
      <c r="C713" s="180">
        <v>2019219</v>
      </c>
      <c r="D713" s="181">
        <v>135.68</v>
      </c>
      <c r="E713" s="182">
        <v>43654</v>
      </c>
      <c r="F713" s="183">
        <v>43663</v>
      </c>
      <c r="G713" s="184">
        <v>43668</v>
      </c>
      <c r="H713" s="254">
        <v>43668</v>
      </c>
      <c r="I713" s="191" t="s">
        <v>15</v>
      </c>
      <c r="J713" s="185" t="s">
        <v>890</v>
      </c>
      <c r="L713" s="213"/>
      <c r="M713" s="4"/>
      <c r="N713" s="213"/>
    </row>
    <row r="714" spans="1:14" ht="12.75">
      <c r="A714" s="35" t="s">
        <v>135</v>
      </c>
      <c r="B714" s="180" t="s">
        <v>65</v>
      </c>
      <c r="C714" s="180">
        <v>1025219</v>
      </c>
      <c r="D714" s="181">
        <v>232.14</v>
      </c>
      <c r="E714" s="182">
        <v>43654</v>
      </c>
      <c r="F714" s="183">
        <v>43663</v>
      </c>
      <c r="G714" s="184">
        <v>43668</v>
      </c>
      <c r="H714" s="254">
        <v>43668</v>
      </c>
      <c r="I714" s="180" t="s">
        <v>15</v>
      </c>
      <c r="J714" s="185" t="s">
        <v>889</v>
      </c>
      <c r="L714" s="83"/>
      <c r="M714" s="4"/>
      <c r="N714" s="213"/>
    </row>
    <row r="715" spans="1:14" ht="12.75">
      <c r="A715" s="30" t="s">
        <v>136</v>
      </c>
      <c r="B715" s="180" t="s">
        <v>578</v>
      </c>
      <c r="C715" s="180">
        <v>2019081</v>
      </c>
      <c r="D715" s="181">
        <v>165</v>
      </c>
      <c r="E715" s="182">
        <v>43662</v>
      </c>
      <c r="F715" s="183">
        <v>43663</v>
      </c>
      <c r="G715" s="184">
        <v>43676</v>
      </c>
      <c r="H715" s="254">
        <v>43676</v>
      </c>
      <c r="I715" s="180" t="s">
        <v>15</v>
      </c>
      <c r="J715" s="185" t="s">
        <v>896</v>
      </c>
      <c r="L715" s="44"/>
      <c r="M715" s="4"/>
      <c r="N715" s="44"/>
    </row>
    <row r="716" spans="1:14" ht="12.75">
      <c r="A716" s="55" t="s">
        <v>137</v>
      </c>
      <c r="B716" s="5" t="s">
        <v>303</v>
      </c>
      <c r="C716" s="5">
        <v>201907001</v>
      </c>
      <c r="D716" s="181">
        <v>108</v>
      </c>
      <c r="E716" s="182">
        <v>43665</v>
      </c>
      <c r="F716" s="183">
        <v>43665</v>
      </c>
      <c r="G716" s="184">
        <v>43672</v>
      </c>
      <c r="H716" s="254">
        <v>43672</v>
      </c>
      <c r="I716" s="309" t="s">
        <v>15</v>
      </c>
      <c r="J716" s="185" t="s">
        <v>446</v>
      </c>
      <c r="L716" s="98"/>
      <c r="M716" s="103"/>
      <c r="N716" s="4"/>
    </row>
    <row r="717" spans="1:14" ht="12.75">
      <c r="A717" s="30" t="s">
        <v>138</v>
      </c>
      <c r="B717" s="191" t="s">
        <v>601</v>
      </c>
      <c r="C717" s="191">
        <v>2119</v>
      </c>
      <c r="D717" s="181">
        <v>225</v>
      </c>
      <c r="E717" s="182">
        <v>43664</v>
      </c>
      <c r="F717" s="183">
        <v>43665</v>
      </c>
      <c r="G717" s="184">
        <v>43669</v>
      </c>
      <c r="H717" s="271">
        <v>43669</v>
      </c>
      <c r="I717" s="191" t="s">
        <v>15</v>
      </c>
      <c r="J717" s="194" t="s">
        <v>603</v>
      </c>
      <c r="L717" s="44"/>
      <c r="M717" s="213"/>
      <c r="N717" s="4"/>
    </row>
    <row r="718" spans="1:14" ht="12.75">
      <c r="A718" s="30" t="s">
        <v>139</v>
      </c>
      <c r="B718" s="191" t="s">
        <v>601</v>
      </c>
      <c r="C718" s="191">
        <v>2019</v>
      </c>
      <c r="D718" s="181">
        <v>385</v>
      </c>
      <c r="E718" s="182">
        <v>43664</v>
      </c>
      <c r="F718" s="183">
        <v>43665</v>
      </c>
      <c r="G718" s="184">
        <v>43669</v>
      </c>
      <c r="H718" s="271">
        <v>43669</v>
      </c>
      <c r="I718" s="191" t="s">
        <v>15</v>
      </c>
      <c r="J718" s="194" t="s">
        <v>602</v>
      </c>
      <c r="L718" s="4"/>
      <c r="M718" s="47"/>
      <c r="N718" s="4"/>
    </row>
    <row r="719" spans="1:14" ht="12.75">
      <c r="A719" s="30" t="s">
        <v>140</v>
      </c>
      <c r="B719" s="180" t="s">
        <v>893</v>
      </c>
      <c r="C719" s="180">
        <v>2194900008</v>
      </c>
      <c r="D719" s="181">
        <v>269.56</v>
      </c>
      <c r="E719" s="182">
        <v>43665</v>
      </c>
      <c r="F719" s="183">
        <v>43665</v>
      </c>
      <c r="G719" s="184">
        <v>43679</v>
      </c>
      <c r="H719" s="271">
        <v>43682</v>
      </c>
      <c r="I719" s="191" t="s">
        <v>15</v>
      </c>
      <c r="J719" s="185" t="s">
        <v>894</v>
      </c>
      <c r="L719" s="103"/>
      <c r="M719" s="83"/>
      <c r="N719" s="382"/>
    </row>
    <row r="720" spans="1:14" ht="12.75">
      <c r="A720" s="30" t="s">
        <v>141</v>
      </c>
      <c r="B720" s="5" t="s">
        <v>596</v>
      </c>
      <c r="C720" s="5">
        <v>52190719</v>
      </c>
      <c r="D720" s="181">
        <v>29.14</v>
      </c>
      <c r="E720" s="182">
        <v>43668</v>
      </c>
      <c r="F720" s="183">
        <v>43669</v>
      </c>
      <c r="G720" s="184">
        <v>43675</v>
      </c>
      <c r="H720" s="271">
        <v>43675</v>
      </c>
      <c r="I720" s="309" t="s">
        <v>15</v>
      </c>
      <c r="J720" s="185" t="s">
        <v>574</v>
      </c>
      <c r="L720" s="213"/>
      <c r="M720" s="47"/>
      <c r="N720" s="213"/>
    </row>
    <row r="721" spans="1:14" ht="12.75">
      <c r="A721" s="55" t="s">
        <v>142</v>
      </c>
      <c r="B721" s="191" t="s">
        <v>521</v>
      </c>
      <c r="C721" s="191">
        <v>1011921378</v>
      </c>
      <c r="D721" s="192">
        <v>71.86</v>
      </c>
      <c r="E721" s="40">
        <v>43668</v>
      </c>
      <c r="F721" s="32">
        <v>43669</v>
      </c>
      <c r="G721" s="39">
        <v>43682</v>
      </c>
      <c r="H721" s="271">
        <v>43677</v>
      </c>
      <c r="I721" s="191" t="s">
        <v>15</v>
      </c>
      <c r="J721" s="194" t="s">
        <v>46</v>
      </c>
      <c r="L721" s="47"/>
      <c r="M721" s="4"/>
      <c r="N721" s="213"/>
    </row>
    <row r="722" spans="1:14" ht="12.75">
      <c r="A722" s="30" t="s">
        <v>143</v>
      </c>
      <c r="B722" s="5" t="s">
        <v>569</v>
      </c>
      <c r="C722" s="5">
        <v>19021582</v>
      </c>
      <c r="D722" s="181">
        <v>99.77</v>
      </c>
      <c r="E722" s="40">
        <v>43668</v>
      </c>
      <c r="F722" s="32">
        <v>43669</v>
      </c>
      <c r="G722" s="39">
        <v>43682</v>
      </c>
      <c r="H722" s="271">
        <v>43677</v>
      </c>
      <c r="I722" s="309" t="s">
        <v>15</v>
      </c>
      <c r="J722" s="185" t="s">
        <v>572</v>
      </c>
      <c r="L722" s="4"/>
      <c r="M722" s="4"/>
      <c r="N722" s="213"/>
    </row>
    <row r="723" spans="1:14" ht="12.75">
      <c r="A723" s="30" t="s">
        <v>144</v>
      </c>
      <c r="B723" s="180" t="s">
        <v>661</v>
      </c>
      <c r="C723" s="350">
        <v>3</v>
      </c>
      <c r="D723" s="31">
        <v>370</v>
      </c>
      <c r="E723" s="40">
        <v>43669</v>
      </c>
      <c r="F723" s="38">
        <v>43669</v>
      </c>
      <c r="G723" s="39">
        <v>43670</v>
      </c>
      <c r="H723" s="271">
        <v>43670</v>
      </c>
      <c r="I723" s="5" t="s">
        <v>15</v>
      </c>
      <c r="J723" s="29" t="s">
        <v>895</v>
      </c>
      <c r="L723" s="4"/>
      <c r="M723" s="4"/>
      <c r="N723" s="213"/>
    </row>
    <row r="724" spans="1:14" ht="12.75">
      <c r="A724" s="30" t="s">
        <v>145</v>
      </c>
      <c r="B724" s="180" t="s">
        <v>65</v>
      </c>
      <c r="C724" s="180">
        <v>2020119</v>
      </c>
      <c r="D724" s="181">
        <v>204.09</v>
      </c>
      <c r="E724" s="182">
        <v>43663</v>
      </c>
      <c r="F724" s="183">
        <v>43672</v>
      </c>
      <c r="G724" s="184">
        <v>43677</v>
      </c>
      <c r="H724" s="254">
        <v>43677</v>
      </c>
      <c r="I724" s="180" t="s">
        <v>15</v>
      </c>
      <c r="J724" s="185" t="s">
        <v>936</v>
      </c>
      <c r="L724" s="4"/>
      <c r="M724" s="4"/>
      <c r="N724" s="213"/>
    </row>
    <row r="725" spans="1:14" ht="12.75">
      <c r="A725" s="30" t="s">
        <v>146</v>
      </c>
      <c r="B725" s="5" t="s">
        <v>569</v>
      </c>
      <c r="C725" s="5">
        <v>19022370</v>
      </c>
      <c r="D725" s="181">
        <v>91.52</v>
      </c>
      <c r="E725" s="40">
        <v>43675</v>
      </c>
      <c r="F725" s="32">
        <v>43675</v>
      </c>
      <c r="G725" s="39">
        <v>43689</v>
      </c>
      <c r="H725" s="271">
        <v>43677</v>
      </c>
      <c r="I725" s="309" t="s">
        <v>15</v>
      </c>
      <c r="J725" s="185" t="s">
        <v>572</v>
      </c>
      <c r="L725" s="4"/>
      <c r="M725" s="4"/>
      <c r="N725" s="44"/>
    </row>
    <row r="726" spans="1:14" ht="12.75">
      <c r="A726" s="30" t="s">
        <v>147</v>
      </c>
      <c r="B726" s="180" t="s">
        <v>601</v>
      </c>
      <c r="C726" s="180">
        <v>2219</v>
      </c>
      <c r="D726" s="181">
        <v>62</v>
      </c>
      <c r="E726" s="182">
        <v>43676</v>
      </c>
      <c r="F726" s="183">
        <v>43676</v>
      </c>
      <c r="G726" s="184">
        <v>43679</v>
      </c>
      <c r="H726" s="271">
        <v>43682</v>
      </c>
      <c r="I726" s="180" t="s">
        <v>15</v>
      </c>
      <c r="J726" s="185" t="s">
        <v>902</v>
      </c>
      <c r="M726" s="4"/>
      <c r="N726" s="44"/>
    </row>
    <row r="727" spans="1:14" ht="13.5" thickBot="1">
      <c r="A727" s="418" t="s">
        <v>148</v>
      </c>
      <c r="B727" s="411" t="s">
        <v>903</v>
      </c>
      <c r="C727" s="411">
        <v>20190184</v>
      </c>
      <c r="D727" s="319">
        <v>138</v>
      </c>
      <c r="E727" s="380">
        <v>43675</v>
      </c>
      <c r="F727" s="381">
        <v>43677</v>
      </c>
      <c r="G727" s="336">
        <v>43689</v>
      </c>
      <c r="H727" s="419">
        <v>43689</v>
      </c>
      <c r="I727" s="411" t="s">
        <v>15</v>
      </c>
      <c r="J727" s="320" t="s">
        <v>904</v>
      </c>
      <c r="M727" s="4"/>
      <c r="N727" s="44"/>
    </row>
    <row r="728" spans="1:10" ht="18.75" thickBot="1">
      <c r="A728" s="73"/>
      <c r="B728" s="74" t="s">
        <v>594</v>
      </c>
      <c r="C728" s="75"/>
      <c r="D728" s="76">
        <f>SUM(D662:D727)</f>
        <v>9593.250000000002</v>
      </c>
      <c r="E728" s="57"/>
      <c r="F728" s="45"/>
      <c r="G728" s="46"/>
      <c r="I728" s="4"/>
      <c r="J728" s="4"/>
    </row>
    <row r="729" spans="1:10" ht="18">
      <c r="A729" s="70"/>
      <c r="B729" s="22"/>
      <c r="C729" s="71"/>
      <c r="D729" s="57"/>
      <c r="E729" s="57"/>
      <c r="F729" s="45"/>
      <c r="G729" s="46"/>
      <c r="I729" s="4"/>
      <c r="J729" s="4"/>
    </row>
    <row r="730" spans="1:10" ht="18">
      <c r="A730" s="70"/>
      <c r="B730" s="22"/>
      <c r="C730" s="71"/>
      <c r="D730" s="57"/>
      <c r="E730" s="57"/>
      <c r="F730" s="45"/>
      <c r="G730" s="46"/>
      <c r="I730" s="4"/>
      <c r="J730" s="4"/>
    </row>
    <row r="731" spans="1:10" ht="18">
      <c r="A731" s="70"/>
      <c r="B731" s="22"/>
      <c r="C731" s="71"/>
      <c r="D731" s="57"/>
      <c r="E731" s="57"/>
      <c r="F731" s="45"/>
      <c r="G731" s="46"/>
      <c r="I731" s="4"/>
      <c r="J731" s="4"/>
    </row>
    <row r="732" spans="1:10" ht="12.75" customHeight="1">
      <c r="A732" s="70"/>
      <c r="B732" s="22"/>
      <c r="C732" s="71"/>
      <c r="D732" s="57"/>
      <c r="E732" s="57"/>
      <c r="F732" s="45"/>
      <c r="G732" s="46"/>
      <c r="H732" s="42"/>
      <c r="I732" s="4"/>
      <c r="J732" s="4"/>
    </row>
    <row r="733" spans="1:12" ht="18">
      <c r="A733" s="70"/>
      <c r="B733" s="22"/>
      <c r="C733" s="71"/>
      <c r="D733" s="57" t="s">
        <v>885</v>
      </c>
      <c r="E733" s="57"/>
      <c r="F733" s="45"/>
      <c r="G733" s="46"/>
      <c r="H733" s="42"/>
      <c r="I733" s="4"/>
      <c r="J733" s="4"/>
      <c r="L733" s="44"/>
    </row>
    <row r="734" spans="1:10" ht="18.75" thickBot="1">
      <c r="A734" s="70"/>
      <c r="B734" s="22"/>
      <c r="C734" s="71"/>
      <c r="D734" s="57"/>
      <c r="E734" s="57"/>
      <c r="F734" s="45"/>
      <c r="G734" s="46"/>
      <c r="H734" s="42"/>
      <c r="I734" s="4"/>
      <c r="J734" s="4"/>
    </row>
    <row r="735" spans="1:10" ht="26.25" thickBot="1">
      <c r="A735" s="153" t="s">
        <v>6</v>
      </c>
      <c r="B735" s="154" t="s">
        <v>7</v>
      </c>
      <c r="C735" s="155" t="s">
        <v>8</v>
      </c>
      <c r="D735" s="155" t="s">
        <v>13</v>
      </c>
      <c r="E735" s="155" t="s">
        <v>47</v>
      </c>
      <c r="F735" s="155" t="s">
        <v>10</v>
      </c>
      <c r="G735" s="155" t="s">
        <v>9</v>
      </c>
      <c r="H735" s="156" t="s">
        <v>11</v>
      </c>
      <c r="I735" s="157" t="s">
        <v>14</v>
      </c>
      <c r="J735" s="158" t="s">
        <v>12</v>
      </c>
    </row>
    <row r="736" spans="1:10" ht="13.5" thickBot="1">
      <c r="A736" s="361" t="s">
        <v>0</v>
      </c>
      <c r="B736" s="362"/>
      <c r="C736" s="362"/>
      <c r="D736" s="363"/>
      <c r="E736" s="364"/>
      <c r="F736" s="365"/>
      <c r="G736" s="366"/>
      <c r="H736" s="367"/>
      <c r="I736" s="368"/>
      <c r="J736" s="369"/>
    </row>
    <row r="737" spans="1:10" ht="18.75" thickBot="1">
      <c r="A737" s="73"/>
      <c r="B737" s="74" t="s">
        <v>594</v>
      </c>
      <c r="C737" s="75"/>
      <c r="D737" s="76">
        <f>SUM(D736:D736)</f>
        <v>0</v>
      </c>
      <c r="E737" s="57"/>
      <c r="F737" s="45"/>
      <c r="G737" s="46"/>
      <c r="I737" s="4"/>
      <c r="J737" s="4"/>
    </row>
    <row r="738" spans="1:10" ht="18">
      <c r="A738" s="70"/>
      <c r="B738" s="22"/>
      <c r="C738" s="71"/>
      <c r="D738" s="57"/>
      <c r="E738" s="57"/>
      <c r="F738" s="45"/>
      <c r="G738" s="46"/>
      <c r="I738" s="4"/>
      <c r="J738" s="4"/>
    </row>
    <row r="739" spans="1:10" ht="18">
      <c r="A739" s="70"/>
      <c r="B739" s="22"/>
      <c r="C739" s="71"/>
      <c r="D739" s="57"/>
      <c r="E739" s="57"/>
      <c r="F739" s="45"/>
      <c r="G739" s="46"/>
      <c r="I739" s="4"/>
      <c r="J739" s="4"/>
    </row>
    <row r="740" spans="1:10" ht="18">
      <c r="A740" s="70"/>
      <c r="B740" s="22"/>
      <c r="C740" s="71"/>
      <c r="D740" s="57"/>
      <c r="E740" s="57"/>
      <c r="F740" s="45"/>
      <c r="G740" s="46"/>
      <c r="I740" s="4"/>
      <c r="J740" s="4"/>
    </row>
    <row r="741" spans="1:10" ht="18">
      <c r="A741" s="70"/>
      <c r="B741" s="22"/>
      <c r="C741" s="71"/>
      <c r="D741" s="57"/>
      <c r="E741" s="57"/>
      <c r="F741" s="45"/>
      <c r="G741" s="46"/>
      <c r="I741" s="4"/>
      <c r="J741" s="4"/>
    </row>
    <row r="742" spans="1:10" ht="18">
      <c r="A742" s="70"/>
      <c r="B742" s="22"/>
      <c r="C742" s="71"/>
      <c r="D742" s="57"/>
      <c r="E742" s="57"/>
      <c r="F742" s="45"/>
      <c r="G742" s="46"/>
      <c r="I742" s="4"/>
      <c r="J742" s="4"/>
    </row>
    <row r="743" spans="1:10" ht="18">
      <c r="A743" s="70"/>
      <c r="B743" s="22"/>
      <c r="C743" s="71"/>
      <c r="D743" s="57"/>
      <c r="E743" s="57"/>
      <c r="F743" s="45"/>
      <c r="G743" s="46"/>
      <c r="I743" s="4"/>
      <c r="J743" s="4"/>
    </row>
    <row r="744" spans="1:10" ht="18">
      <c r="A744" s="70"/>
      <c r="B744" s="22"/>
      <c r="C744" s="71"/>
      <c r="D744" s="57"/>
      <c r="E744" s="57"/>
      <c r="F744" s="45"/>
      <c r="G744" s="46"/>
      <c r="I744" s="4"/>
      <c r="J744" s="4"/>
    </row>
    <row r="745" spans="1:10" ht="18">
      <c r="A745" s="70"/>
      <c r="B745" s="22"/>
      <c r="C745" s="71"/>
      <c r="D745" s="57"/>
      <c r="E745" s="57"/>
      <c r="F745" s="45"/>
      <c r="G745" s="46"/>
      <c r="I745" s="4"/>
      <c r="J745" s="4"/>
    </row>
    <row r="746" spans="1:10" ht="18">
      <c r="A746" s="70"/>
      <c r="B746" s="22"/>
      <c r="C746" s="71"/>
      <c r="D746" s="57"/>
      <c r="E746" s="57"/>
      <c r="F746" s="45"/>
      <c r="G746" s="46"/>
      <c r="I746" s="4"/>
      <c r="J746" s="4"/>
    </row>
    <row r="747" spans="1:10" ht="18">
      <c r="A747" s="70"/>
      <c r="B747" s="22"/>
      <c r="C747" s="71"/>
      <c r="D747" s="57"/>
      <c r="E747" s="57"/>
      <c r="F747" s="45"/>
      <c r="G747" s="46"/>
      <c r="I747" s="4"/>
      <c r="J747" s="4"/>
    </row>
    <row r="748" spans="1:10" ht="18">
      <c r="A748" s="70"/>
      <c r="B748" s="22"/>
      <c r="C748" s="71"/>
      <c r="D748" s="57"/>
      <c r="E748" s="57"/>
      <c r="F748" s="45"/>
      <c r="G748" s="46"/>
      <c r="I748" s="4"/>
      <c r="J748" s="4"/>
    </row>
    <row r="749" spans="1:10" ht="18">
      <c r="A749" s="70"/>
      <c r="B749" s="22"/>
      <c r="C749" s="71"/>
      <c r="D749" s="57"/>
      <c r="E749" s="57"/>
      <c r="F749" s="45"/>
      <c r="G749" s="46"/>
      <c r="I749" s="4"/>
      <c r="J749" s="4"/>
    </row>
    <row r="750" spans="1:10" ht="18">
      <c r="A750" s="70"/>
      <c r="B750" s="22"/>
      <c r="C750" s="71"/>
      <c r="D750" s="57"/>
      <c r="E750" s="57"/>
      <c r="F750" s="45"/>
      <c r="G750" s="46"/>
      <c r="I750" s="4"/>
      <c r="J750" s="4"/>
    </row>
    <row r="751" spans="1:10" ht="18">
      <c r="A751" s="70"/>
      <c r="B751" s="22"/>
      <c r="C751" s="71"/>
      <c r="D751" s="57"/>
      <c r="E751" s="57"/>
      <c r="F751" s="45"/>
      <c r="G751" s="46"/>
      <c r="I751" s="4"/>
      <c r="J751" s="4"/>
    </row>
    <row r="752" spans="1:10" ht="18">
      <c r="A752" s="70"/>
      <c r="B752" s="22"/>
      <c r="C752" s="71"/>
      <c r="D752" s="57"/>
      <c r="E752" s="57"/>
      <c r="F752" s="45"/>
      <c r="G752" s="46"/>
      <c r="I752" s="4"/>
      <c r="J752" s="4"/>
    </row>
    <row r="753" spans="1:10" ht="18">
      <c r="A753" s="70"/>
      <c r="B753" s="22"/>
      <c r="C753" s="71"/>
      <c r="D753" s="57"/>
      <c r="E753" s="57"/>
      <c r="F753" s="45"/>
      <c r="G753" s="46"/>
      <c r="I753" s="4"/>
      <c r="J753" s="4"/>
    </row>
    <row r="754" spans="1:10" ht="18">
      <c r="A754" s="70"/>
      <c r="B754" s="22"/>
      <c r="C754" s="71"/>
      <c r="D754" s="57"/>
      <c r="E754" s="57"/>
      <c r="F754" s="45"/>
      <c r="G754" s="46"/>
      <c r="I754" s="4"/>
      <c r="J754" s="4"/>
    </row>
    <row r="755" spans="1:10" ht="18">
      <c r="A755" s="70"/>
      <c r="B755" s="22"/>
      <c r="C755" s="71"/>
      <c r="D755" s="57"/>
      <c r="E755" s="57"/>
      <c r="F755" s="45"/>
      <c r="G755" s="46"/>
      <c r="I755" s="4"/>
      <c r="J755" s="4"/>
    </row>
    <row r="756" spans="1:10" ht="18">
      <c r="A756" s="70"/>
      <c r="B756" s="22"/>
      <c r="C756" s="71"/>
      <c r="D756" s="57"/>
      <c r="E756" s="57"/>
      <c r="F756" s="45"/>
      <c r="G756" s="46"/>
      <c r="I756" s="4"/>
      <c r="J756" s="4"/>
    </row>
    <row r="757" spans="1:10" ht="18">
      <c r="A757" s="70"/>
      <c r="B757" s="22"/>
      <c r="C757" s="71"/>
      <c r="D757" s="57"/>
      <c r="E757" s="57"/>
      <c r="F757" s="45"/>
      <c r="G757" s="46"/>
      <c r="I757" s="4"/>
      <c r="J757" s="4"/>
    </row>
    <row r="758" spans="1:10" ht="18">
      <c r="A758" s="70"/>
      <c r="B758" s="22"/>
      <c r="C758" s="71"/>
      <c r="D758" s="57"/>
      <c r="E758" s="57"/>
      <c r="F758" s="45"/>
      <c r="G758" s="46"/>
      <c r="I758" s="4"/>
      <c r="J758" s="4"/>
    </row>
    <row r="759" spans="1:10" ht="18">
      <c r="A759" s="70"/>
      <c r="B759" s="22"/>
      <c r="C759" s="71"/>
      <c r="D759" s="57"/>
      <c r="E759" s="57"/>
      <c r="F759" s="45"/>
      <c r="G759" s="46"/>
      <c r="I759" s="4"/>
      <c r="J759" s="4"/>
    </row>
    <row r="760" ht="12.75">
      <c r="H760" s="42"/>
    </row>
    <row r="761" spans="2:7" ht="18">
      <c r="B761" s="9"/>
      <c r="C761" s="4"/>
      <c r="D761" s="22" t="s">
        <v>897</v>
      </c>
      <c r="E761" s="22"/>
      <c r="G761" s="4"/>
    </row>
    <row r="762" spans="2:10" ht="18.75" thickBot="1">
      <c r="B762" s="4"/>
      <c r="C762" s="4"/>
      <c r="D762" s="4"/>
      <c r="E762" s="4"/>
      <c r="F762" s="22"/>
      <c r="G762" s="4"/>
      <c r="H762" s="4"/>
      <c r="J762" t="s">
        <v>109</v>
      </c>
    </row>
    <row r="763" spans="1:18" ht="26.25" thickBot="1">
      <c r="A763" s="59" t="s">
        <v>6</v>
      </c>
      <c r="B763" s="60" t="s">
        <v>7</v>
      </c>
      <c r="C763" s="56" t="s">
        <v>8</v>
      </c>
      <c r="D763" s="56" t="s">
        <v>13</v>
      </c>
      <c r="E763" s="56" t="s">
        <v>47</v>
      </c>
      <c r="F763" s="56" t="s">
        <v>10</v>
      </c>
      <c r="G763" s="56" t="s">
        <v>9</v>
      </c>
      <c r="H763" s="58" t="s">
        <v>11</v>
      </c>
      <c r="I763" s="61" t="s">
        <v>14</v>
      </c>
      <c r="J763" s="62" t="s">
        <v>12</v>
      </c>
      <c r="L763" s="97">
        <v>43682</v>
      </c>
      <c r="M763" s="4"/>
      <c r="N763" s="97">
        <v>43689</v>
      </c>
      <c r="O763" s="4"/>
      <c r="P763" s="103"/>
      <c r="Q763" s="4"/>
      <c r="R763" s="4"/>
    </row>
    <row r="764" spans="1:18" ht="12.75" customHeight="1">
      <c r="A764" s="35" t="s">
        <v>144</v>
      </c>
      <c r="B764" s="99" t="s">
        <v>52</v>
      </c>
      <c r="C764" s="210">
        <v>30126514</v>
      </c>
      <c r="D764" s="100">
        <v>504</v>
      </c>
      <c r="E764" s="82">
        <v>43649</v>
      </c>
      <c r="F764" s="174">
        <v>43678</v>
      </c>
      <c r="G764" s="101">
        <v>43692</v>
      </c>
      <c r="H764" s="254">
        <v>43692</v>
      </c>
      <c r="I764" s="99" t="s">
        <v>15</v>
      </c>
      <c r="J764" s="102" t="s">
        <v>913</v>
      </c>
      <c r="L764" s="37">
        <v>8500</v>
      </c>
      <c r="M764" s="47"/>
      <c r="N764" s="190">
        <v>1836</v>
      </c>
      <c r="O764" s="4"/>
      <c r="P764" s="83"/>
      <c r="Q764" s="4"/>
      <c r="R764" s="4"/>
    </row>
    <row r="765" spans="1:18" ht="12.75">
      <c r="A765" s="85" t="s">
        <v>145</v>
      </c>
      <c r="B765" s="5" t="s">
        <v>380</v>
      </c>
      <c r="C765" s="212">
        <v>270900200</v>
      </c>
      <c r="D765" s="31">
        <v>86.02</v>
      </c>
      <c r="E765" s="48">
        <v>43355</v>
      </c>
      <c r="F765" s="38">
        <v>43678</v>
      </c>
      <c r="G765" s="33">
        <v>43692</v>
      </c>
      <c r="H765" s="254">
        <v>43692</v>
      </c>
      <c r="I765" s="5" t="s">
        <v>15</v>
      </c>
      <c r="J765" s="127" t="s">
        <v>915</v>
      </c>
      <c r="L765" s="181">
        <v>62</v>
      </c>
      <c r="M765" s="47"/>
      <c r="N765" s="190">
        <v>138</v>
      </c>
      <c r="O765" s="4"/>
      <c r="P765" s="213"/>
      <c r="Q765" s="4"/>
      <c r="R765" s="4"/>
    </row>
    <row r="766" spans="1:18" ht="12.75">
      <c r="A766" s="77" t="s">
        <v>146</v>
      </c>
      <c r="B766" s="5" t="s">
        <v>380</v>
      </c>
      <c r="C766" s="212">
        <v>270900300</v>
      </c>
      <c r="D766" s="37">
        <v>86.02</v>
      </c>
      <c r="E766" s="48">
        <v>43355</v>
      </c>
      <c r="F766" s="38">
        <v>43678</v>
      </c>
      <c r="G766" s="33">
        <v>43692</v>
      </c>
      <c r="H766" s="254">
        <v>43692</v>
      </c>
      <c r="I766" s="5" t="s">
        <v>15</v>
      </c>
      <c r="J766" s="127" t="s">
        <v>915</v>
      </c>
      <c r="L766" s="181">
        <v>269.56</v>
      </c>
      <c r="N766" s="66">
        <v>3.98</v>
      </c>
      <c r="O766" s="4"/>
      <c r="P766" s="252"/>
      <c r="Q766" s="4"/>
      <c r="R766" s="4"/>
    </row>
    <row r="767" spans="1:18" ht="12.75">
      <c r="A767" s="30" t="s">
        <v>147</v>
      </c>
      <c r="B767" s="5" t="s">
        <v>380</v>
      </c>
      <c r="C767" s="212">
        <v>270900500</v>
      </c>
      <c r="D767" s="31">
        <v>86.18</v>
      </c>
      <c r="E767" s="48">
        <v>43355</v>
      </c>
      <c r="F767" s="38">
        <v>43678</v>
      </c>
      <c r="G767" s="33">
        <v>43692</v>
      </c>
      <c r="H767" s="254">
        <v>43692</v>
      </c>
      <c r="I767" s="5" t="s">
        <v>15</v>
      </c>
      <c r="J767" s="127" t="s">
        <v>915</v>
      </c>
      <c r="L767" s="31">
        <f>SUM(L764:L766)</f>
        <v>8831.56</v>
      </c>
      <c r="M767" s="103"/>
      <c r="N767" s="181">
        <f>SUM(N764:N766)</f>
        <v>1977.98</v>
      </c>
      <c r="O767" s="103"/>
      <c r="P767" s="4"/>
      <c r="Q767" s="4"/>
      <c r="R767" s="4"/>
    </row>
    <row r="768" spans="1:18" ht="12.75">
      <c r="A768" s="30" t="s">
        <v>148</v>
      </c>
      <c r="B768" s="5" t="s">
        <v>380</v>
      </c>
      <c r="C768" s="212">
        <v>270900600</v>
      </c>
      <c r="D768" s="125">
        <v>84.31</v>
      </c>
      <c r="E768" s="48">
        <v>43355</v>
      </c>
      <c r="F768" s="38">
        <v>43678</v>
      </c>
      <c r="G768" s="33">
        <v>43692</v>
      </c>
      <c r="H768" s="254">
        <v>43692</v>
      </c>
      <c r="I768" s="5" t="s">
        <v>15</v>
      </c>
      <c r="J768" s="127" t="s">
        <v>915</v>
      </c>
      <c r="M768" s="97">
        <v>43685</v>
      </c>
      <c r="N768" s="44"/>
      <c r="O768" s="213"/>
      <c r="P768" s="4"/>
      <c r="Q768" s="4"/>
      <c r="R768" s="4"/>
    </row>
    <row r="769" spans="1:18" ht="12.75">
      <c r="A769" s="30" t="s">
        <v>149</v>
      </c>
      <c r="B769" s="5" t="s">
        <v>380</v>
      </c>
      <c r="C769" s="212">
        <v>270900900</v>
      </c>
      <c r="D769" s="31">
        <v>90.98</v>
      </c>
      <c r="E769" s="48">
        <v>43355</v>
      </c>
      <c r="F769" s="38">
        <v>43678</v>
      </c>
      <c r="G769" s="33">
        <v>43692</v>
      </c>
      <c r="H769" s="254">
        <v>43692</v>
      </c>
      <c r="I769" s="5" t="s">
        <v>15</v>
      </c>
      <c r="J769" s="127" t="s">
        <v>915</v>
      </c>
      <c r="M769" s="190">
        <v>459.6</v>
      </c>
      <c r="N769" s="141"/>
      <c r="O769" s="252"/>
      <c r="P769" s="4"/>
      <c r="Q769" s="4"/>
      <c r="R769" s="4"/>
    </row>
    <row r="770" spans="1:18" ht="12.75">
      <c r="A770" s="30" t="s">
        <v>150</v>
      </c>
      <c r="B770" s="5" t="s">
        <v>380</v>
      </c>
      <c r="C770" s="212">
        <v>270901000</v>
      </c>
      <c r="D770" s="37">
        <v>89.11</v>
      </c>
      <c r="E770" s="48">
        <v>43355</v>
      </c>
      <c r="F770" s="38">
        <v>43678</v>
      </c>
      <c r="G770" s="33">
        <v>43692</v>
      </c>
      <c r="H770" s="254">
        <v>43692</v>
      </c>
      <c r="I770" s="5" t="s">
        <v>15</v>
      </c>
      <c r="J770" s="127" t="s">
        <v>915</v>
      </c>
      <c r="L770" s="44"/>
      <c r="M770" s="181">
        <f>SUM(M769)</f>
        <v>459.6</v>
      </c>
      <c r="N770" s="98"/>
      <c r="O770" s="4"/>
      <c r="P770" s="4"/>
      <c r="Q770" s="4"/>
      <c r="R770" s="4"/>
    </row>
    <row r="771" spans="1:18" ht="12.75">
      <c r="A771" s="175" t="s">
        <v>523</v>
      </c>
      <c r="B771" s="287" t="s">
        <v>52</v>
      </c>
      <c r="C771" s="287">
        <v>7206990769</v>
      </c>
      <c r="D771" s="50">
        <v>13</v>
      </c>
      <c r="E771" s="48">
        <v>43467</v>
      </c>
      <c r="F771" s="38">
        <v>43678</v>
      </c>
      <c r="G771" s="33">
        <v>43692</v>
      </c>
      <c r="H771" s="254">
        <v>43692</v>
      </c>
      <c r="I771" s="287" t="s">
        <v>15</v>
      </c>
      <c r="J771" s="194" t="s">
        <v>914</v>
      </c>
      <c r="L771" s="394">
        <v>43661</v>
      </c>
      <c r="M771" s="213"/>
      <c r="N771" s="97">
        <v>43691</v>
      </c>
      <c r="O771" s="4"/>
      <c r="P771" s="103"/>
      <c r="Q771" s="4"/>
      <c r="R771" s="4"/>
    </row>
    <row r="772" spans="1:18" ht="12.75">
      <c r="A772" s="175" t="s">
        <v>524</v>
      </c>
      <c r="B772" s="5" t="s">
        <v>905</v>
      </c>
      <c r="C772" s="208">
        <v>2019001</v>
      </c>
      <c r="D772" s="37">
        <v>8500</v>
      </c>
      <c r="E772" s="40">
        <v>43679</v>
      </c>
      <c r="F772" s="32">
        <v>43679</v>
      </c>
      <c r="G772" s="39">
        <v>43680</v>
      </c>
      <c r="H772" s="40">
        <v>43682</v>
      </c>
      <c r="I772" s="36" t="s">
        <v>15</v>
      </c>
      <c r="J772" s="41" t="s">
        <v>906</v>
      </c>
      <c r="L772" s="72">
        <v>504</v>
      </c>
      <c r="M772" s="98"/>
      <c r="N772" s="72">
        <v>60</v>
      </c>
      <c r="O772" s="4"/>
      <c r="P772" s="83"/>
      <c r="Q772" s="4"/>
      <c r="R772" s="4"/>
    </row>
    <row r="773" spans="1:18" ht="12.75">
      <c r="A773" s="175" t="s">
        <v>525</v>
      </c>
      <c r="B773" s="191" t="s">
        <v>49</v>
      </c>
      <c r="C773" s="191">
        <v>229002175</v>
      </c>
      <c r="D773" s="192">
        <v>3.98</v>
      </c>
      <c r="E773" s="179">
        <v>43678</v>
      </c>
      <c r="F773" s="193">
        <v>43679</v>
      </c>
      <c r="G773" s="188">
        <v>43688</v>
      </c>
      <c r="H773" s="260">
        <v>43688</v>
      </c>
      <c r="I773" s="191" t="s">
        <v>15</v>
      </c>
      <c r="J773" s="194" t="s">
        <v>907</v>
      </c>
      <c r="L773" s="66">
        <v>86.02</v>
      </c>
      <c r="M773" s="44"/>
      <c r="N773" s="190">
        <v>8500</v>
      </c>
      <c r="O773" s="4"/>
      <c r="P773" s="213"/>
      <c r="Q773" s="4"/>
      <c r="R773" s="4"/>
    </row>
    <row r="774" spans="1:18" ht="12.75">
      <c r="A774" s="175" t="s">
        <v>526</v>
      </c>
      <c r="B774" s="180" t="s">
        <v>64</v>
      </c>
      <c r="C774" s="180">
        <v>3419002481</v>
      </c>
      <c r="D774" s="181">
        <v>500.35</v>
      </c>
      <c r="E774" s="182">
        <v>43147</v>
      </c>
      <c r="F774" s="183">
        <v>43679</v>
      </c>
      <c r="G774" s="184">
        <v>43708</v>
      </c>
      <c r="H774" s="255">
        <v>43707</v>
      </c>
      <c r="I774" s="180" t="s">
        <v>15</v>
      </c>
      <c r="J774" s="185" t="s">
        <v>908</v>
      </c>
      <c r="L774" s="67">
        <v>86.02</v>
      </c>
      <c r="M774" s="4"/>
      <c r="N774" s="31">
        <v>8560</v>
      </c>
      <c r="O774" s="4"/>
      <c r="P774" s="213"/>
      <c r="Q774" s="4"/>
      <c r="R774" s="4"/>
    </row>
    <row r="775" spans="1:18" ht="12.75">
      <c r="A775" s="175" t="s">
        <v>527</v>
      </c>
      <c r="B775" s="180" t="s">
        <v>64</v>
      </c>
      <c r="C775" s="180">
        <v>3119008425</v>
      </c>
      <c r="D775" s="181">
        <v>2788.34</v>
      </c>
      <c r="E775" s="182">
        <v>43542</v>
      </c>
      <c r="F775" s="183">
        <v>43679</v>
      </c>
      <c r="G775" s="184">
        <v>43708</v>
      </c>
      <c r="H775" s="255">
        <v>43707</v>
      </c>
      <c r="I775" s="180" t="s">
        <v>15</v>
      </c>
      <c r="J775" s="185" t="s">
        <v>909</v>
      </c>
      <c r="L775" s="66">
        <v>86.18</v>
      </c>
      <c r="N775" s="252"/>
      <c r="O775" s="394">
        <v>43707</v>
      </c>
      <c r="P775" s="103"/>
      <c r="Q775" s="4"/>
      <c r="R775" s="4"/>
    </row>
    <row r="776" spans="1:18" ht="12.75">
      <c r="A776" s="175" t="s">
        <v>528</v>
      </c>
      <c r="B776" s="180" t="s">
        <v>54</v>
      </c>
      <c r="C776" s="196">
        <v>8687332928</v>
      </c>
      <c r="D776" s="181">
        <v>36</v>
      </c>
      <c r="E776" s="182">
        <v>43678</v>
      </c>
      <c r="F776" s="183">
        <v>43679</v>
      </c>
      <c r="G776" s="184">
        <v>43692</v>
      </c>
      <c r="H776" s="254">
        <v>43327</v>
      </c>
      <c r="I776" s="180" t="s">
        <v>15</v>
      </c>
      <c r="J776" s="185" t="s">
        <v>910</v>
      </c>
      <c r="L776" s="131">
        <v>84.31</v>
      </c>
      <c r="N776" s="98"/>
      <c r="O776" s="190">
        <v>500.35</v>
      </c>
      <c r="P776" s="213"/>
      <c r="Q776" s="4"/>
      <c r="R776" s="4"/>
    </row>
    <row r="777" spans="1:18" ht="12.75">
      <c r="A777" s="175" t="s">
        <v>529</v>
      </c>
      <c r="B777" s="180" t="s">
        <v>911</v>
      </c>
      <c r="C777" s="196">
        <v>2019226</v>
      </c>
      <c r="D777" s="181">
        <v>1836</v>
      </c>
      <c r="E777" s="182">
        <v>43675</v>
      </c>
      <c r="F777" s="183">
        <v>43679</v>
      </c>
      <c r="G777" s="184">
        <v>43689</v>
      </c>
      <c r="H777" s="254">
        <v>43689</v>
      </c>
      <c r="I777" s="180" t="s">
        <v>15</v>
      </c>
      <c r="J777" s="185" t="s">
        <v>924</v>
      </c>
      <c r="L777" s="66">
        <v>90.98</v>
      </c>
      <c r="N777" s="83"/>
      <c r="O777" s="190">
        <v>2788.34</v>
      </c>
      <c r="P777" s="213"/>
      <c r="Q777" s="4"/>
      <c r="R777" s="4"/>
    </row>
    <row r="778" spans="1:18" ht="12.75">
      <c r="A778" s="269" t="s">
        <v>530</v>
      </c>
      <c r="B778" s="49" t="s">
        <v>577</v>
      </c>
      <c r="C778" s="310">
        <v>1201907891</v>
      </c>
      <c r="D778" s="50">
        <v>172.89</v>
      </c>
      <c r="E778" s="54">
        <v>43677</v>
      </c>
      <c r="F778" s="52">
        <v>43682</v>
      </c>
      <c r="G778" s="53">
        <v>43697</v>
      </c>
      <c r="H778" s="182">
        <v>43697</v>
      </c>
      <c r="I778" s="49" t="s">
        <v>15</v>
      </c>
      <c r="J778" s="265" t="s">
        <v>912</v>
      </c>
      <c r="L778" s="67">
        <v>89.11</v>
      </c>
      <c r="N778" s="98"/>
      <c r="O778" s="190">
        <v>102.73</v>
      </c>
      <c r="P778" s="213"/>
      <c r="Q778" s="4"/>
      <c r="R778" s="4"/>
    </row>
    <row r="779" spans="1:18" ht="12.75">
      <c r="A779" s="85" t="s">
        <v>139</v>
      </c>
      <c r="B779" s="180" t="s">
        <v>514</v>
      </c>
      <c r="C779" s="191">
        <v>7651242225</v>
      </c>
      <c r="D779" s="192">
        <v>5</v>
      </c>
      <c r="E779" s="182">
        <v>43679</v>
      </c>
      <c r="F779" s="193">
        <v>43683</v>
      </c>
      <c r="G779" s="184">
        <v>43693</v>
      </c>
      <c r="H779" s="254">
        <v>43692</v>
      </c>
      <c r="I779" s="266" t="s">
        <v>15</v>
      </c>
      <c r="J779" s="194" t="s">
        <v>914</v>
      </c>
      <c r="L779" s="72">
        <v>13</v>
      </c>
      <c r="N779" s="141"/>
      <c r="O779" s="190">
        <v>11.4</v>
      </c>
      <c r="P779" s="213"/>
      <c r="Q779" s="4"/>
      <c r="R779" s="4"/>
    </row>
    <row r="780" spans="1:18" ht="12.75">
      <c r="A780" s="77" t="s">
        <v>140</v>
      </c>
      <c r="B780" s="180" t="s">
        <v>514</v>
      </c>
      <c r="C780" s="191">
        <v>7651242223</v>
      </c>
      <c r="D780" s="192">
        <v>33.02</v>
      </c>
      <c r="E780" s="182">
        <v>43679</v>
      </c>
      <c r="F780" s="193">
        <v>43683</v>
      </c>
      <c r="G780" s="184">
        <v>43693</v>
      </c>
      <c r="H780" s="254">
        <v>43692</v>
      </c>
      <c r="I780" s="266" t="s">
        <v>15</v>
      </c>
      <c r="J780" s="194" t="s">
        <v>914</v>
      </c>
      <c r="L780" s="195">
        <v>5</v>
      </c>
      <c r="N780" s="83"/>
      <c r="O780" s="67">
        <v>90.94</v>
      </c>
      <c r="P780" s="98"/>
      <c r="Q780" s="4"/>
      <c r="R780" s="4"/>
    </row>
    <row r="781" spans="1:18" ht="12.75">
      <c r="A781" s="35" t="s">
        <v>141</v>
      </c>
      <c r="B781" s="63" t="s">
        <v>213</v>
      </c>
      <c r="C781" s="36">
        <v>1911013951</v>
      </c>
      <c r="D781" s="37">
        <v>1302.96</v>
      </c>
      <c r="E781" s="121">
        <v>43682</v>
      </c>
      <c r="F781" s="122">
        <v>43683</v>
      </c>
      <c r="G781" s="33">
        <v>43696</v>
      </c>
      <c r="H781" s="258">
        <v>43696</v>
      </c>
      <c r="I781" s="120" t="s">
        <v>15</v>
      </c>
      <c r="J781" s="29" t="s">
        <v>916</v>
      </c>
      <c r="L781" s="190">
        <v>162.72</v>
      </c>
      <c r="N781" s="83"/>
      <c r="O781" s="190">
        <v>65.82</v>
      </c>
      <c r="P781" s="44"/>
      <c r="Q781" s="4"/>
      <c r="R781" s="4"/>
    </row>
    <row r="782" spans="1:18" ht="12.75">
      <c r="A782" s="35" t="s">
        <v>142</v>
      </c>
      <c r="B782" s="49" t="s">
        <v>917</v>
      </c>
      <c r="C782" s="310">
        <v>911900659</v>
      </c>
      <c r="D782" s="50">
        <v>60</v>
      </c>
      <c r="E782" s="54">
        <v>43677</v>
      </c>
      <c r="F782" s="52">
        <v>43683</v>
      </c>
      <c r="G782" s="53">
        <v>43691</v>
      </c>
      <c r="H782" s="260">
        <v>43691</v>
      </c>
      <c r="I782" s="49" t="s">
        <v>15</v>
      </c>
      <c r="J782" s="265" t="s">
        <v>918</v>
      </c>
      <c r="L782" s="190">
        <v>106.99</v>
      </c>
      <c r="N782" s="213"/>
      <c r="O782" s="207">
        <v>65.76</v>
      </c>
      <c r="P782" s="103"/>
      <c r="Q782" s="4"/>
      <c r="R782" s="4"/>
    </row>
    <row r="783" spans="1:18" ht="12.75">
      <c r="A783" s="87" t="s">
        <v>143</v>
      </c>
      <c r="B783" s="180" t="s">
        <v>591</v>
      </c>
      <c r="C783" s="180">
        <v>331522169</v>
      </c>
      <c r="D783" s="181">
        <v>17</v>
      </c>
      <c r="E783" s="40">
        <v>43683</v>
      </c>
      <c r="F783" s="38">
        <v>43684</v>
      </c>
      <c r="G783" s="39">
        <v>43697</v>
      </c>
      <c r="H783" s="267">
        <v>43697</v>
      </c>
      <c r="I783" s="180" t="s">
        <v>15</v>
      </c>
      <c r="J783" s="189" t="s">
        <v>919</v>
      </c>
      <c r="L783" s="190">
        <v>37.65</v>
      </c>
      <c r="N783" s="213"/>
      <c r="O783" s="190">
        <v>102.51</v>
      </c>
      <c r="P783" s="83"/>
      <c r="Q783" s="4"/>
      <c r="R783" s="4"/>
    </row>
    <row r="784" spans="1:18" ht="12.75">
      <c r="A784" s="35" t="s">
        <v>144</v>
      </c>
      <c r="B784" s="180" t="s">
        <v>53</v>
      </c>
      <c r="C784" s="180">
        <v>2000046832</v>
      </c>
      <c r="D784" s="181">
        <v>162.72</v>
      </c>
      <c r="E784" s="182">
        <v>43678</v>
      </c>
      <c r="F784" s="183">
        <v>43684</v>
      </c>
      <c r="G784" s="184">
        <v>43692</v>
      </c>
      <c r="H784" s="254">
        <v>43692</v>
      </c>
      <c r="I784" s="180" t="s">
        <v>15</v>
      </c>
      <c r="J784" s="185" t="s">
        <v>920</v>
      </c>
      <c r="L784" s="207">
        <v>11.89</v>
      </c>
      <c r="N784" s="213"/>
      <c r="O784" s="190">
        <v>71.25</v>
      </c>
      <c r="P784" s="44"/>
      <c r="Q784" s="4"/>
      <c r="R784" s="4"/>
    </row>
    <row r="785" spans="1:18" ht="12.75">
      <c r="A785" s="85" t="s">
        <v>145</v>
      </c>
      <c r="B785" s="180" t="s">
        <v>53</v>
      </c>
      <c r="C785" s="180">
        <v>2000046834</v>
      </c>
      <c r="D785" s="181">
        <v>106.99</v>
      </c>
      <c r="E785" s="182">
        <v>43678</v>
      </c>
      <c r="F785" s="183">
        <v>43684</v>
      </c>
      <c r="G785" s="184">
        <v>43692</v>
      </c>
      <c r="H785" s="254">
        <v>43692</v>
      </c>
      <c r="I785" s="180" t="s">
        <v>15</v>
      </c>
      <c r="J785" s="185" t="s">
        <v>920</v>
      </c>
      <c r="L785" s="190">
        <v>33.02</v>
      </c>
      <c r="N785" s="44"/>
      <c r="O785" s="190">
        <v>44.23</v>
      </c>
      <c r="P785" s="252"/>
      <c r="Q785" s="4"/>
      <c r="R785" s="4"/>
    </row>
    <row r="786" spans="1:18" ht="12.75">
      <c r="A786" s="77" t="s">
        <v>146</v>
      </c>
      <c r="B786" s="200" t="s">
        <v>52</v>
      </c>
      <c r="C786" s="200">
        <v>2911162995</v>
      </c>
      <c r="D786" s="201">
        <v>-51.01</v>
      </c>
      <c r="E786" s="48">
        <v>43680</v>
      </c>
      <c r="F786" s="43">
        <v>43685</v>
      </c>
      <c r="G786" s="51">
        <v>43696</v>
      </c>
      <c r="H786" s="256">
        <v>43692</v>
      </c>
      <c r="I786" s="200" t="s">
        <v>15</v>
      </c>
      <c r="J786" s="202" t="s">
        <v>921</v>
      </c>
      <c r="L786" s="190">
        <v>36</v>
      </c>
      <c r="N786" s="98"/>
      <c r="O786" s="207">
        <v>163.34</v>
      </c>
      <c r="P786" s="44"/>
      <c r="Q786" s="4"/>
      <c r="R786" s="4"/>
    </row>
    <row r="787" spans="1:18" ht="12.75">
      <c r="A787" s="30" t="s">
        <v>147</v>
      </c>
      <c r="B787" s="200" t="s">
        <v>52</v>
      </c>
      <c r="C787" s="200">
        <v>2911162996</v>
      </c>
      <c r="D787" s="201">
        <v>-2.28</v>
      </c>
      <c r="E787" s="48">
        <v>43680</v>
      </c>
      <c r="F787" s="43">
        <v>43685</v>
      </c>
      <c r="G787" s="51">
        <v>43696</v>
      </c>
      <c r="H787" s="256">
        <v>43692</v>
      </c>
      <c r="I787" s="200" t="s">
        <v>15</v>
      </c>
      <c r="J787" s="202" t="s">
        <v>921</v>
      </c>
      <c r="L787" s="31">
        <f>SUM(L772:L786)</f>
        <v>1432.89</v>
      </c>
      <c r="N787" s="252"/>
      <c r="O787" s="190">
        <v>28.17</v>
      </c>
      <c r="P787" s="4"/>
      <c r="Q787" s="4"/>
      <c r="R787" s="4"/>
    </row>
    <row r="788" spans="1:18" ht="12.75">
      <c r="A788" s="30" t="s">
        <v>148</v>
      </c>
      <c r="B788" s="180" t="s">
        <v>50</v>
      </c>
      <c r="C788" s="180">
        <v>8238642454</v>
      </c>
      <c r="D788" s="181">
        <v>102.73</v>
      </c>
      <c r="E788" s="182">
        <v>43678</v>
      </c>
      <c r="F788" s="183">
        <v>43685</v>
      </c>
      <c r="G788" s="188">
        <v>43710</v>
      </c>
      <c r="H788" s="258">
        <v>43707</v>
      </c>
      <c r="I788" s="180" t="s">
        <v>15</v>
      </c>
      <c r="J788" s="189" t="s">
        <v>922</v>
      </c>
      <c r="M788" s="97">
        <v>43696</v>
      </c>
      <c r="N788" s="4"/>
      <c r="O788" s="190">
        <v>143.74</v>
      </c>
      <c r="P788" s="4"/>
      <c r="Q788" s="4"/>
      <c r="R788" s="4"/>
    </row>
    <row r="789" spans="1:18" ht="12.75">
      <c r="A789" s="30" t="s">
        <v>149</v>
      </c>
      <c r="B789" s="5" t="s">
        <v>905</v>
      </c>
      <c r="C789" s="208">
        <v>2019002</v>
      </c>
      <c r="D789" s="37">
        <v>8500</v>
      </c>
      <c r="E789" s="40">
        <v>43685</v>
      </c>
      <c r="F789" s="32">
        <v>43686</v>
      </c>
      <c r="G789" s="39">
        <v>43699</v>
      </c>
      <c r="H789" s="40">
        <v>43691</v>
      </c>
      <c r="I789" s="36" t="s">
        <v>15</v>
      </c>
      <c r="J789" s="41" t="s">
        <v>923</v>
      </c>
      <c r="M789" s="67">
        <v>1302.96</v>
      </c>
      <c r="N789" s="4"/>
      <c r="O789" s="181">
        <f>SUM(O776:O788)</f>
        <v>4178.580000000001</v>
      </c>
      <c r="P789" s="4"/>
      <c r="Q789" s="4"/>
      <c r="R789" s="4"/>
    </row>
    <row r="790" spans="1:18" ht="12.75">
      <c r="A790" s="30" t="s">
        <v>150</v>
      </c>
      <c r="B790" s="5" t="s">
        <v>62</v>
      </c>
      <c r="C790" s="5">
        <v>19018225</v>
      </c>
      <c r="D790" s="31">
        <v>40.08</v>
      </c>
      <c r="E790" s="34">
        <v>43686</v>
      </c>
      <c r="F790" s="32">
        <v>43686</v>
      </c>
      <c r="G790" s="33">
        <v>43700</v>
      </c>
      <c r="H790" s="267">
        <v>43700</v>
      </c>
      <c r="I790" s="5" t="s">
        <v>15</v>
      </c>
      <c r="J790" s="29" t="s">
        <v>63</v>
      </c>
      <c r="M790" s="181">
        <f>SUM(M789)</f>
        <v>1302.96</v>
      </c>
      <c r="N790" s="4"/>
      <c r="O790" s="213"/>
      <c r="P790" s="103"/>
      <c r="Q790" s="4"/>
      <c r="R790" s="4"/>
    </row>
    <row r="791" spans="1:18" ht="12.75">
      <c r="A791" s="175" t="s">
        <v>523</v>
      </c>
      <c r="B791" s="180" t="s">
        <v>48</v>
      </c>
      <c r="C791" s="180">
        <v>1241539</v>
      </c>
      <c r="D791" s="181">
        <v>37.65</v>
      </c>
      <c r="E791" s="182">
        <v>43678</v>
      </c>
      <c r="F791" s="183">
        <v>43686</v>
      </c>
      <c r="G791" s="188">
        <v>43692</v>
      </c>
      <c r="H791" s="254">
        <v>43692</v>
      </c>
      <c r="I791" s="180" t="s">
        <v>15</v>
      </c>
      <c r="J791" s="189" t="s">
        <v>925</v>
      </c>
      <c r="L791" s="97">
        <v>43698</v>
      </c>
      <c r="O791" s="44"/>
      <c r="P791" s="98"/>
      <c r="Q791" s="4"/>
      <c r="R791" s="4"/>
    </row>
    <row r="792" spans="1:18" ht="12.75">
      <c r="A792" s="175" t="s">
        <v>524</v>
      </c>
      <c r="B792" s="180" t="s">
        <v>48</v>
      </c>
      <c r="C792" s="180">
        <v>6126080</v>
      </c>
      <c r="D792" s="181">
        <v>11.89</v>
      </c>
      <c r="E792" s="182">
        <v>43678</v>
      </c>
      <c r="F792" s="183">
        <v>43686</v>
      </c>
      <c r="G792" s="188">
        <v>43692</v>
      </c>
      <c r="H792" s="254">
        <v>43692</v>
      </c>
      <c r="I792" s="180" t="s">
        <v>15</v>
      </c>
      <c r="J792" s="189" t="s">
        <v>926</v>
      </c>
      <c r="L792" s="67">
        <v>104.37</v>
      </c>
      <c r="O792" s="4"/>
      <c r="P792" s="83"/>
      <c r="Q792" s="4"/>
      <c r="R792" s="4"/>
    </row>
    <row r="793" spans="1:18" ht="12.75">
      <c r="A793" s="175" t="s">
        <v>525</v>
      </c>
      <c r="B793" s="5" t="s">
        <v>237</v>
      </c>
      <c r="C793" s="176">
        <v>83605979</v>
      </c>
      <c r="D793" s="31">
        <v>104.37</v>
      </c>
      <c r="E793" s="40">
        <v>43684</v>
      </c>
      <c r="F793" s="38">
        <v>43686</v>
      </c>
      <c r="G793" s="39">
        <v>43698</v>
      </c>
      <c r="H793" s="267">
        <v>43698</v>
      </c>
      <c r="I793" s="176" t="s">
        <v>15</v>
      </c>
      <c r="J793" s="29" t="s">
        <v>927</v>
      </c>
      <c r="L793" s="181">
        <f>SUM(L792)</f>
        <v>104.37</v>
      </c>
      <c r="O793" s="4"/>
      <c r="P793" s="98"/>
      <c r="Q793" s="4"/>
      <c r="R793" s="4"/>
    </row>
    <row r="794" spans="1:18" ht="12.75">
      <c r="A794" s="30" t="s">
        <v>526</v>
      </c>
      <c r="B794" s="180" t="s">
        <v>521</v>
      </c>
      <c r="C794" s="180">
        <v>1011923423</v>
      </c>
      <c r="D794" s="181">
        <v>80.38</v>
      </c>
      <c r="E794" s="48">
        <v>43686</v>
      </c>
      <c r="F794" s="52">
        <v>43689</v>
      </c>
      <c r="G794" s="188">
        <v>43700</v>
      </c>
      <c r="H794" s="271">
        <v>43700</v>
      </c>
      <c r="I794" s="191" t="s">
        <v>15</v>
      </c>
      <c r="J794" s="194" t="s">
        <v>46</v>
      </c>
      <c r="O794" s="4"/>
      <c r="P794" s="44"/>
      <c r="Q794" s="4"/>
      <c r="R794" s="4"/>
    </row>
    <row r="795" spans="1:18" ht="12.75">
      <c r="A795" s="358"/>
      <c r="B795" s="9"/>
      <c r="C795" s="9"/>
      <c r="D795" s="47"/>
      <c r="E795" s="214"/>
      <c r="F795" s="215"/>
      <c r="G795" s="216"/>
      <c r="I795" s="112"/>
      <c r="J795" s="116"/>
      <c r="L795" s="213"/>
      <c r="M795" s="4"/>
      <c r="N795" s="4"/>
      <c r="P795" s="4"/>
      <c r="Q795" s="4"/>
      <c r="R795" s="4"/>
    </row>
    <row r="796" spans="1:18" ht="12.75">
      <c r="A796" s="359"/>
      <c r="B796" s="217"/>
      <c r="C796" s="217"/>
      <c r="D796" s="218"/>
      <c r="E796" s="219"/>
      <c r="F796" s="220"/>
      <c r="G796" s="221"/>
      <c r="H796" s="219"/>
      <c r="I796" s="217"/>
      <c r="J796" s="90" t="s">
        <v>110</v>
      </c>
      <c r="L796" s="98"/>
      <c r="M796" s="4"/>
      <c r="N796" s="4"/>
      <c r="P796" s="4"/>
      <c r="Q796" s="4"/>
      <c r="R796" s="4"/>
    </row>
    <row r="797" spans="1:18" ht="12.75">
      <c r="A797" s="55" t="s">
        <v>528</v>
      </c>
      <c r="B797" s="191" t="s">
        <v>521</v>
      </c>
      <c r="C797" s="191">
        <v>1011923424</v>
      </c>
      <c r="D797" s="192">
        <v>7.32</v>
      </c>
      <c r="E797" s="48">
        <v>43686</v>
      </c>
      <c r="F797" s="52">
        <v>43689</v>
      </c>
      <c r="G797" s="188">
        <v>43700</v>
      </c>
      <c r="H797" s="258">
        <v>43700</v>
      </c>
      <c r="I797" s="191" t="s">
        <v>15</v>
      </c>
      <c r="J797" s="194" t="s">
        <v>46</v>
      </c>
      <c r="L797" s="97">
        <v>43697</v>
      </c>
      <c r="M797" s="4"/>
      <c r="N797" s="4"/>
      <c r="P797" s="4"/>
      <c r="Q797" s="4"/>
      <c r="R797" s="4"/>
    </row>
    <row r="798" spans="1:18" ht="12.75">
      <c r="A798" s="30" t="s">
        <v>529</v>
      </c>
      <c r="B798" s="180" t="s">
        <v>512</v>
      </c>
      <c r="C798" s="180">
        <v>102356557</v>
      </c>
      <c r="D798" s="181">
        <v>45.54</v>
      </c>
      <c r="E798" s="48">
        <v>43689</v>
      </c>
      <c r="F798" s="52">
        <v>43689</v>
      </c>
      <c r="G798" s="188">
        <v>43703</v>
      </c>
      <c r="H798" s="271">
        <v>43642</v>
      </c>
      <c r="I798" s="191" t="s">
        <v>15</v>
      </c>
      <c r="J798" s="194" t="s">
        <v>46</v>
      </c>
      <c r="L798" s="72">
        <v>172.89</v>
      </c>
      <c r="M798" s="4"/>
      <c r="N798" s="4"/>
      <c r="P798" s="4"/>
      <c r="Q798" s="4"/>
      <c r="R798" s="4"/>
    </row>
    <row r="799" spans="1:18" ht="12.75">
      <c r="A799" s="55" t="s">
        <v>530</v>
      </c>
      <c r="B799" s="180" t="s">
        <v>510</v>
      </c>
      <c r="C799" s="263">
        <v>201913707</v>
      </c>
      <c r="D799" s="181">
        <v>11.4</v>
      </c>
      <c r="E799" s="182">
        <v>43677</v>
      </c>
      <c r="F799" s="183">
        <v>43692</v>
      </c>
      <c r="G799" s="184">
        <v>43707</v>
      </c>
      <c r="H799" s="254">
        <v>43707</v>
      </c>
      <c r="I799" s="180" t="s">
        <v>15</v>
      </c>
      <c r="J799" s="185" t="s">
        <v>928</v>
      </c>
      <c r="L799" s="190">
        <v>17</v>
      </c>
      <c r="M799" s="4"/>
      <c r="N799" s="4"/>
      <c r="P799" s="4"/>
      <c r="Q799" s="4"/>
      <c r="R799" s="4"/>
    </row>
    <row r="800" spans="1:18" ht="12.75">
      <c r="A800" s="30" t="s">
        <v>531</v>
      </c>
      <c r="B800" s="196" t="s">
        <v>447</v>
      </c>
      <c r="C800" s="196">
        <v>431911703</v>
      </c>
      <c r="D800" s="181">
        <v>325.55</v>
      </c>
      <c r="E800" s="182">
        <v>43692</v>
      </c>
      <c r="F800" s="183">
        <v>43692</v>
      </c>
      <c r="G800" s="184">
        <v>43722</v>
      </c>
      <c r="H800" s="255">
        <v>43721</v>
      </c>
      <c r="I800" s="196" t="s">
        <v>15</v>
      </c>
      <c r="J800" s="185" t="s">
        <v>929</v>
      </c>
      <c r="L800" s="66">
        <v>240</v>
      </c>
      <c r="M800" s="4"/>
      <c r="N800" s="4"/>
      <c r="P800" s="4"/>
      <c r="Q800" s="4"/>
      <c r="R800" s="4"/>
    </row>
    <row r="801" spans="1:18" ht="12.75">
      <c r="A801" s="35" t="s">
        <v>532</v>
      </c>
      <c r="B801" s="63" t="s">
        <v>213</v>
      </c>
      <c r="C801" s="36">
        <v>1923012739</v>
      </c>
      <c r="D801" s="37">
        <v>90.94</v>
      </c>
      <c r="E801" s="121">
        <v>43692</v>
      </c>
      <c r="F801" s="122">
        <v>43696</v>
      </c>
      <c r="G801" s="33">
        <v>43706</v>
      </c>
      <c r="H801" s="258">
        <v>43707</v>
      </c>
      <c r="I801" s="120" t="s">
        <v>15</v>
      </c>
      <c r="J801" s="29" t="s">
        <v>930</v>
      </c>
      <c r="L801" s="181">
        <f>SUM(L798:L800)</f>
        <v>429.89</v>
      </c>
      <c r="M801" s="103"/>
      <c r="N801" s="4"/>
      <c r="P801" s="4"/>
      <c r="Q801" s="4"/>
      <c r="R801" s="4"/>
    </row>
    <row r="802" spans="1:18" ht="12.75">
      <c r="A802" s="35" t="s">
        <v>533</v>
      </c>
      <c r="B802" s="5" t="s">
        <v>931</v>
      </c>
      <c r="C802" s="5">
        <v>1992019</v>
      </c>
      <c r="D802" s="181">
        <v>240</v>
      </c>
      <c r="E802" s="40">
        <v>43637</v>
      </c>
      <c r="F802" s="32">
        <v>43693</v>
      </c>
      <c r="G802" s="39">
        <v>43651</v>
      </c>
      <c r="H802" s="271">
        <v>43697</v>
      </c>
      <c r="I802" s="309" t="s">
        <v>15</v>
      </c>
      <c r="J802" s="185" t="s">
        <v>932</v>
      </c>
      <c r="L802" s="213"/>
      <c r="M802" s="97">
        <v>43697</v>
      </c>
      <c r="N802" s="4"/>
      <c r="P802" s="4"/>
      <c r="Q802" s="4"/>
      <c r="R802" s="4"/>
    </row>
    <row r="803" spans="1:18" ht="12.75">
      <c r="A803" s="35" t="s">
        <v>534</v>
      </c>
      <c r="B803" s="200" t="s">
        <v>52</v>
      </c>
      <c r="C803" s="200">
        <v>2911176477</v>
      </c>
      <c r="D803" s="201">
        <v>-6.81</v>
      </c>
      <c r="E803" s="48">
        <v>43692</v>
      </c>
      <c r="F803" s="43">
        <v>43696</v>
      </c>
      <c r="G803" s="51">
        <v>43707</v>
      </c>
      <c r="H803" s="256">
        <v>43699</v>
      </c>
      <c r="I803" s="200" t="s">
        <v>15</v>
      </c>
      <c r="J803" s="202" t="s">
        <v>933</v>
      </c>
      <c r="L803" s="213"/>
      <c r="M803" s="66">
        <v>40.08</v>
      </c>
      <c r="N803" s="4"/>
      <c r="P803" s="4"/>
      <c r="Q803" s="4"/>
      <c r="R803" s="4"/>
    </row>
    <row r="804" spans="1:18" ht="12.75">
      <c r="A804" s="35" t="s">
        <v>151</v>
      </c>
      <c r="B804" s="180" t="s">
        <v>521</v>
      </c>
      <c r="C804" s="180">
        <v>1011924358</v>
      </c>
      <c r="D804" s="181">
        <v>65.82</v>
      </c>
      <c r="E804" s="48">
        <v>43696</v>
      </c>
      <c r="F804" s="52">
        <v>43697</v>
      </c>
      <c r="G804" s="188">
        <v>43710</v>
      </c>
      <c r="H804" s="271">
        <v>43707</v>
      </c>
      <c r="I804" s="191" t="s">
        <v>15</v>
      </c>
      <c r="J804" s="194" t="s">
        <v>46</v>
      </c>
      <c r="L804" s="103"/>
      <c r="M804" s="190">
        <v>80.38</v>
      </c>
      <c r="N804" s="4"/>
      <c r="P804" s="4"/>
      <c r="Q804" s="4"/>
      <c r="R804" s="4"/>
    </row>
    <row r="805" spans="1:18" ht="12.75">
      <c r="A805" s="35" t="s">
        <v>152</v>
      </c>
      <c r="B805" s="268" t="s">
        <v>521</v>
      </c>
      <c r="C805" s="268">
        <v>1011924357</v>
      </c>
      <c r="D805" s="246">
        <v>163.34</v>
      </c>
      <c r="E805" s="48">
        <v>43696</v>
      </c>
      <c r="F805" s="52">
        <v>43697</v>
      </c>
      <c r="G805" s="188">
        <v>43710</v>
      </c>
      <c r="H805" s="271">
        <v>43707</v>
      </c>
      <c r="I805" s="191" t="s">
        <v>15</v>
      </c>
      <c r="J805" s="194" t="s">
        <v>46</v>
      </c>
      <c r="L805" s="47"/>
      <c r="M805" s="190">
        <v>7.32</v>
      </c>
      <c r="N805" s="4"/>
      <c r="O805" s="44"/>
      <c r="P805" s="4"/>
      <c r="Q805" s="4"/>
      <c r="R805" s="4"/>
    </row>
    <row r="806" spans="1:18" ht="12.75">
      <c r="A806" s="35" t="s">
        <v>153</v>
      </c>
      <c r="B806" s="180" t="s">
        <v>934</v>
      </c>
      <c r="C806" s="180">
        <v>19002020</v>
      </c>
      <c r="D806" s="181">
        <v>102.51</v>
      </c>
      <c r="E806" s="48">
        <v>43696</v>
      </c>
      <c r="F806" s="52">
        <v>43698</v>
      </c>
      <c r="G806" s="188">
        <v>43710</v>
      </c>
      <c r="H806" s="271">
        <v>43707</v>
      </c>
      <c r="I806" s="191" t="s">
        <v>15</v>
      </c>
      <c r="J806" s="194" t="s">
        <v>935</v>
      </c>
      <c r="L806" s="83"/>
      <c r="M806" s="181">
        <f>SUM(M803:M805)</f>
        <v>127.78</v>
      </c>
      <c r="N806" s="4"/>
      <c r="O806" s="4"/>
      <c r="P806" s="4"/>
      <c r="Q806" s="4"/>
      <c r="R806" s="4"/>
    </row>
    <row r="807" spans="1:18" ht="12.75">
      <c r="A807" s="35" t="s">
        <v>154</v>
      </c>
      <c r="B807" s="180" t="s">
        <v>934</v>
      </c>
      <c r="C807" s="180">
        <v>19002716</v>
      </c>
      <c r="D807" s="181">
        <v>71.25</v>
      </c>
      <c r="E807" s="48">
        <v>43703</v>
      </c>
      <c r="F807" s="52">
        <v>43704</v>
      </c>
      <c r="G807" s="188">
        <v>43717</v>
      </c>
      <c r="H807" s="271">
        <v>43707</v>
      </c>
      <c r="I807" s="191" t="s">
        <v>15</v>
      </c>
      <c r="J807" s="194" t="s">
        <v>935</v>
      </c>
      <c r="M807" s="4"/>
      <c r="N807" s="4"/>
      <c r="O807" s="4"/>
      <c r="P807" s="4"/>
      <c r="Q807" s="4"/>
      <c r="R807" s="4"/>
    </row>
    <row r="808" spans="1:18" ht="12.75">
      <c r="A808" s="87" t="s">
        <v>155</v>
      </c>
      <c r="B808" s="180" t="s">
        <v>521</v>
      </c>
      <c r="C808" s="180">
        <v>1011925110</v>
      </c>
      <c r="D808" s="181">
        <v>44.23</v>
      </c>
      <c r="E808" s="48">
        <v>43703</v>
      </c>
      <c r="F808" s="52">
        <v>43704</v>
      </c>
      <c r="G808" s="188">
        <v>43717</v>
      </c>
      <c r="H808" s="271">
        <v>43707</v>
      </c>
      <c r="I808" s="191" t="s">
        <v>15</v>
      </c>
      <c r="J808" s="194" t="s">
        <v>46</v>
      </c>
      <c r="M808" s="103"/>
      <c r="N808" s="4"/>
      <c r="O808" s="4"/>
      <c r="P808" s="4"/>
      <c r="Q808" s="4"/>
      <c r="R808" s="4"/>
    </row>
    <row r="809" spans="1:18" ht="12.75">
      <c r="A809" s="35" t="s">
        <v>156</v>
      </c>
      <c r="B809" s="268" t="s">
        <v>521</v>
      </c>
      <c r="C809" s="268">
        <v>1011925109</v>
      </c>
      <c r="D809" s="246">
        <v>65.76</v>
      </c>
      <c r="E809" s="48">
        <v>43703</v>
      </c>
      <c r="F809" s="52">
        <v>43704</v>
      </c>
      <c r="G809" s="188">
        <v>43717</v>
      </c>
      <c r="H809" s="271">
        <v>43707</v>
      </c>
      <c r="I809" s="191" t="s">
        <v>15</v>
      </c>
      <c r="J809" s="194" t="s">
        <v>46</v>
      </c>
      <c r="M809" s="213"/>
      <c r="N809" s="4"/>
      <c r="O809" s="4"/>
      <c r="P809" s="4"/>
      <c r="Q809" s="4"/>
      <c r="R809" s="4"/>
    </row>
    <row r="810" spans="1:18" ht="12.75">
      <c r="A810" s="87" t="s">
        <v>157</v>
      </c>
      <c r="B810" s="5" t="s">
        <v>596</v>
      </c>
      <c r="C810" s="5">
        <v>60200819</v>
      </c>
      <c r="D810" s="181">
        <v>28.17</v>
      </c>
      <c r="E810" s="182">
        <v>43703</v>
      </c>
      <c r="F810" s="183">
        <v>43704</v>
      </c>
      <c r="G810" s="184">
        <v>43710</v>
      </c>
      <c r="H810" s="271">
        <v>43707</v>
      </c>
      <c r="I810" s="309" t="s">
        <v>15</v>
      </c>
      <c r="J810" s="185" t="s">
        <v>574</v>
      </c>
      <c r="M810" s="213"/>
      <c r="N810" s="4"/>
      <c r="O810" s="4"/>
      <c r="P810" s="4"/>
      <c r="Q810" s="4"/>
      <c r="R810" s="4"/>
    </row>
    <row r="811" spans="1:18" ht="12.75">
      <c r="A811" s="77" t="s">
        <v>158</v>
      </c>
      <c r="B811" s="180" t="s">
        <v>512</v>
      </c>
      <c r="C811" s="180">
        <v>102368838</v>
      </c>
      <c r="D811" s="181">
        <v>143.74</v>
      </c>
      <c r="E811" s="48">
        <v>43705</v>
      </c>
      <c r="F811" s="52">
        <v>43705</v>
      </c>
      <c r="G811" s="188">
        <v>43719</v>
      </c>
      <c r="H811" s="271">
        <v>43707</v>
      </c>
      <c r="I811" s="191" t="s">
        <v>15</v>
      </c>
      <c r="J811" s="194" t="s">
        <v>46</v>
      </c>
      <c r="L811" s="213"/>
      <c r="M811" s="213"/>
      <c r="N811" s="4"/>
      <c r="O811" s="4"/>
      <c r="P811" s="4"/>
      <c r="Q811" s="4"/>
      <c r="R811" s="4"/>
    </row>
    <row r="812" spans="1:18" ht="13.5" thickBot="1">
      <c r="A812" s="86" t="s">
        <v>159</v>
      </c>
      <c r="B812" s="299" t="s">
        <v>65</v>
      </c>
      <c r="C812" s="299">
        <v>2022619</v>
      </c>
      <c r="D812" s="203">
        <v>129.27</v>
      </c>
      <c r="E812" s="205">
        <v>43663</v>
      </c>
      <c r="F812" s="209">
        <v>43672</v>
      </c>
      <c r="G812" s="204">
        <v>43717</v>
      </c>
      <c r="H812" s="333">
        <v>43721</v>
      </c>
      <c r="I812" s="299" t="s">
        <v>15</v>
      </c>
      <c r="J812" s="206" t="s">
        <v>937</v>
      </c>
      <c r="L812" s="213"/>
      <c r="M812" s="213"/>
      <c r="N812" s="4"/>
      <c r="O812" s="4"/>
      <c r="P812" s="4"/>
      <c r="Q812" s="4"/>
      <c r="R812" s="4"/>
    </row>
    <row r="813" spans="1:14" ht="18.75" thickBot="1">
      <c r="A813" s="297"/>
      <c r="B813" s="74" t="s">
        <v>898</v>
      </c>
      <c r="C813" s="75"/>
      <c r="D813" s="76">
        <f>SUM(D764:D807)</f>
        <v>26505.540000000005</v>
      </c>
      <c r="E813" s="42"/>
      <c r="F813" s="106"/>
      <c r="G813" s="107"/>
      <c r="I813" s="9"/>
      <c r="J813" s="9"/>
      <c r="L813" s="4"/>
      <c r="M813" s="213"/>
      <c r="N813" s="4"/>
    </row>
    <row r="814" spans="1:14" ht="18">
      <c r="A814" s="104"/>
      <c r="B814" s="22"/>
      <c r="C814" s="71"/>
      <c r="D814" s="57"/>
      <c r="E814" s="42"/>
      <c r="F814" s="106"/>
      <c r="G814" s="107"/>
      <c r="H814" s="42"/>
      <c r="I814" s="9"/>
      <c r="J814" s="9"/>
      <c r="L814" s="4"/>
      <c r="M814" s="213"/>
      <c r="N814" s="4"/>
    </row>
    <row r="815" spans="1:14" ht="18">
      <c r="A815" s="104"/>
      <c r="B815" s="22"/>
      <c r="C815" s="71"/>
      <c r="D815" s="57"/>
      <c r="E815" s="42"/>
      <c r="F815" s="106"/>
      <c r="G815" s="107"/>
      <c r="H815" s="42"/>
      <c r="I815" s="9"/>
      <c r="J815" s="9"/>
      <c r="L815" s="4"/>
      <c r="M815" s="213"/>
      <c r="N815" s="4"/>
    </row>
    <row r="816" spans="1:14" ht="18">
      <c r="A816" s="104"/>
      <c r="B816" s="22"/>
      <c r="C816" s="71"/>
      <c r="D816" s="57" t="s">
        <v>899</v>
      </c>
      <c r="E816" s="57"/>
      <c r="F816" s="45"/>
      <c r="G816" s="46"/>
      <c r="H816" s="42"/>
      <c r="I816" s="4"/>
      <c r="J816" s="4"/>
      <c r="L816" s="4"/>
      <c r="M816" s="213"/>
      <c r="N816" s="4"/>
    </row>
    <row r="817" spans="1:14" ht="18.75" thickBot="1">
      <c r="A817" s="104"/>
      <c r="B817" s="22"/>
      <c r="C817" s="71"/>
      <c r="D817" s="57"/>
      <c r="E817" s="57"/>
      <c r="F817" s="45"/>
      <c r="G817" s="46"/>
      <c r="H817" s="42"/>
      <c r="I817" s="4"/>
      <c r="J817" s="4"/>
      <c r="L817" s="4"/>
      <c r="M817" s="213"/>
      <c r="N817" s="4"/>
    </row>
    <row r="818" spans="1:14" ht="26.25" thickBot="1">
      <c r="A818" s="360"/>
      <c r="B818" s="371" t="s">
        <v>7</v>
      </c>
      <c r="C818" s="370" t="s">
        <v>8</v>
      </c>
      <c r="D818" s="56" t="s">
        <v>13</v>
      </c>
      <c r="E818" s="56" t="s">
        <v>47</v>
      </c>
      <c r="F818" s="56" t="s">
        <v>10</v>
      </c>
      <c r="G818" s="56" t="s">
        <v>9</v>
      </c>
      <c r="H818" s="58" t="s">
        <v>11</v>
      </c>
      <c r="I818" s="61" t="s">
        <v>14</v>
      </c>
      <c r="J818" s="62" t="s">
        <v>12</v>
      </c>
      <c r="L818" s="4"/>
      <c r="M818" s="252"/>
      <c r="N818" s="4"/>
    </row>
    <row r="819" spans="1:14" ht="12.75">
      <c r="A819" s="372" t="s">
        <v>0</v>
      </c>
      <c r="B819" s="5"/>
      <c r="C819" s="5"/>
      <c r="D819" s="181"/>
      <c r="E819" s="40"/>
      <c r="F819" s="32"/>
      <c r="G819" s="39"/>
      <c r="H819" s="271"/>
      <c r="I819" s="309"/>
      <c r="J819" s="185"/>
      <c r="L819" s="4"/>
      <c r="M819" s="4"/>
      <c r="N819" s="103"/>
    </row>
    <row r="820" spans="1:14" ht="12.75">
      <c r="A820" s="373" t="s">
        <v>2</v>
      </c>
      <c r="B820" s="5"/>
      <c r="C820" s="5"/>
      <c r="D820" s="181"/>
      <c r="E820" s="40"/>
      <c r="F820" s="32"/>
      <c r="G820" s="39"/>
      <c r="H820" s="271"/>
      <c r="I820" s="309"/>
      <c r="J820" s="185"/>
      <c r="L820" s="4"/>
      <c r="M820" s="4"/>
      <c r="N820" s="83"/>
    </row>
    <row r="821" spans="1:14" ht="12.75">
      <c r="A821" s="160" t="s">
        <v>3</v>
      </c>
      <c r="B821" s="180"/>
      <c r="C821" s="180"/>
      <c r="D821" s="181"/>
      <c r="E821" s="34"/>
      <c r="F821" s="38"/>
      <c r="G821" s="184"/>
      <c r="H821" s="271"/>
      <c r="I821" s="180"/>
      <c r="J821" s="185"/>
      <c r="L821" s="4"/>
      <c r="M821" s="4"/>
      <c r="N821" s="213"/>
    </row>
    <row r="822" spans="1:14" ht="12.75">
      <c r="A822" s="272" t="s">
        <v>17</v>
      </c>
      <c r="B822" s="191"/>
      <c r="C822" s="191"/>
      <c r="D822" s="192"/>
      <c r="E822" s="48"/>
      <c r="F822" s="52"/>
      <c r="G822" s="188"/>
      <c r="H822" s="271"/>
      <c r="I822" s="191"/>
      <c r="J822" s="194"/>
      <c r="L822" s="4"/>
      <c r="M822" s="4"/>
      <c r="N822" s="213"/>
    </row>
    <row r="823" spans="1:14" ht="12.75">
      <c r="A823" s="275" t="s">
        <v>4</v>
      </c>
      <c r="B823" s="180"/>
      <c r="C823" s="180"/>
      <c r="D823" s="181"/>
      <c r="E823" s="48"/>
      <c r="F823" s="52"/>
      <c r="G823" s="188"/>
      <c r="H823" s="271"/>
      <c r="I823" s="191"/>
      <c r="J823" s="194"/>
      <c r="L823" s="4"/>
      <c r="M823" s="4"/>
      <c r="N823" s="213"/>
    </row>
    <row r="824" spans="1:14" ht="12.75">
      <c r="A824" s="275" t="s">
        <v>18</v>
      </c>
      <c r="B824" s="180"/>
      <c r="C824" s="180"/>
      <c r="D824" s="181"/>
      <c r="E824" s="48"/>
      <c r="F824" s="52"/>
      <c r="G824" s="188"/>
      <c r="H824" s="271"/>
      <c r="I824" s="191"/>
      <c r="J824" s="194"/>
      <c r="L824" s="4"/>
      <c r="M824" s="4"/>
      <c r="N824" s="83"/>
    </row>
    <row r="825" spans="1:14" ht="12.75">
      <c r="A825" s="275" t="s">
        <v>19</v>
      </c>
      <c r="B825" s="180"/>
      <c r="C825" s="180"/>
      <c r="D825" s="181"/>
      <c r="E825" s="34"/>
      <c r="F825" s="38"/>
      <c r="G825" s="184"/>
      <c r="H825" s="271"/>
      <c r="I825" s="180"/>
      <c r="J825" s="185"/>
      <c r="L825" s="4"/>
      <c r="M825" s="4"/>
      <c r="N825" s="44"/>
    </row>
    <row r="826" spans="1:10" ht="12.75">
      <c r="A826" s="275" t="s">
        <v>20</v>
      </c>
      <c r="B826" s="180"/>
      <c r="C826" s="180"/>
      <c r="D826" s="181"/>
      <c r="E826" s="48"/>
      <c r="F826" s="52"/>
      <c r="G826" s="188"/>
      <c r="H826" s="260"/>
      <c r="I826" s="191"/>
      <c r="J826" s="194"/>
    </row>
    <row r="827" spans="1:10" ht="12.75">
      <c r="A827" s="275" t="s">
        <v>21</v>
      </c>
      <c r="B827" s="180"/>
      <c r="C827" s="180"/>
      <c r="D827" s="181"/>
      <c r="E827" s="48"/>
      <c r="F827" s="52"/>
      <c r="G827" s="188"/>
      <c r="H827" s="260"/>
      <c r="I827" s="191"/>
      <c r="J827" s="194"/>
    </row>
    <row r="828" spans="1:10" ht="12.75">
      <c r="A828" s="275" t="s">
        <v>51</v>
      </c>
      <c r="B828" s="268"/>
      <c r="C828" s="268"/>
      <c r="D828" s="246"/>
      <c r="E828" s="374"/>
      <c r="F828" s="296"/>
      <c r="G828" s="249"/>
      <c r="H828" s="257"/>
      <c r="I828" s="268"/>
      <c r="J828" s="250"/>
    </row>
    <row r="829" spans="1:10" ht="13.5" thickBot="1">
      <c r="A829" s="303" t="s">
        <v>22</v>
      </c>
      <c r="B829" s="234"/>
      <c r="C829" s="234"/>
      <c r="D829" s="203"/>
      <c r="E829" s="326"/>
      <c r="F829" s="236"/>
      <c r="G829" s="327"/>
      <c r="H829" s="375"/>
      <c r="I829" s="376"/>
      <c r="J829" s="206"/>
    </row>
    <row r="830" spans="1:10" ht="18.75" thickBot="1">
      <c r="A830" s="73"/>
      <c r="B830" s="74" t="s">
        <v>900</v>
      </c>
      <c r="C830" s="178"/>
      <c r="D830" s="76">
        <f>SUM(D819:D829)</f>
        <v>0</v>
      </c>
      <c r="E830" s="229" t="s">
        <v>513</v>
      </c>
      <c r="F830" s="132"/>
      <c r="G830" s="136"/>
      <c r="I830" s="137"/>
      <c r="J830" s="138"/>
    </row>
    <row r="831" spans="1:10" ht="12.75">
      <c r="A831" s="229"/>
      <c r="B831" s="132"/>
      <c r="C831" s="132"/>
      <c r="D831" s="133"/>
      <c r="E831" s="134"/>
      <c r="F831" s="135"/>
      <c r="G831" s="136"/>
      <c r="H831" s="134"/>
      <c r="I831" s="137"/>
      <c r="J831" s="138"/>
    </row>
    <row r="832" spans="2:7" ht="18">
      <c r="B832" s="9"/>
      <c r="C832" s="4"/>
      <c r="D832" s="22" t="s">
        <v>901</v>
      </c>
      <c r="E832" s="22"/>
      <c r="G832" s="4"/>
    </row>
    <row r="833" spans="2:10" ht="18.75" thickBot="1">
      <c r="B833" s="4"/>
      <c r="C833" s="4"/>
      <c r="D833" s="4"/>
      <c r="E833" s="4"/>
      <c r="F833" s="22"/>
      <c r="G833" s="4"/>
      <c r="H833" s="4"/>
      <c r="J833" t="s">
        <v>167</v>
      </c>
    </row>
    <row r="834" spans="1:12" ht="26.25" thickBot="1">
      <c r="A834" s="59" t="s">
        <v>6</v>
      </c>
      <c r="B834" s="60" t="s">
        <v>7</v>
      </c>
      <c r="C834" s="56" t="s">
        <v>8</v>
      </c>
      <c r="D834" s="56" t="s">
        <v>13</v>
      </c>
      <c r="E834" s="56" t="s">
        <v>47</v>
      </c>
      <c r="F834" s="56" t="s">
        <v>10</v>
      </c>
      <c r="G834" s="56" t="s">
        <v>9</v>
      </c>
      <c r="H834" s="58" t="s">
        <v>11</v>
      </c>
      <c r="I834" s="61" t="s">
        <v>14</v>
      </c>
      <c r="J834" s="62" t="s">
        <v>12</v>
      </c>
      <c r="L834" s="97">
        <v>43721</v>
      </c>
    </row>
    <row r="835" spans="1:18" ht="12.75">
      <c r="A835" s="30" t="s">
        <v>108</v>
      </c>
      <c r="B835" s="99" t="s">
        <v>52</v>
      </c>
      <c r="C835" s="210">
        <v>30126514</v>
      </c>
      <c r="D835" s="100">
        <v>509</v>
      </c>
      <c r="E835" s="82">
        <v>43692</v>
      </c>
      <c r="F835" s="174">
        <v>43710</v>
      </c>
      <c r="G835" s="101">
        <v>43723</v>
      </c>
      <c r="H835" s="254">
        <v>43721</v>
      </c>
      <c r="I835" s="99" t="s">
        <v>15</v>
      </c>
      <c r="J835" s="102" t="s">
        <v>938</v>
      </c>
      <c r="L835" s="72">
        <v>509</v>
      </c>
      <c r="M835" s="96"/>
      <c r="R835" s="4"/>
    </row>
    <row r="836" spans="1:13" ht="12.75">
      <c r="A836" s="30" t="s">
        <v>410</v>
      </c>
      <c r="B836" s="5" t="s">
        <v>380</v>
      </c>
      <c r="C836" s="212">
        <v>270900200</v>
      </c>
      <c r="D836" s="31">
        <v>86.02</v>
      </c>
      <c r="E836" s="48">
        <v>43355</v>
      </c>
      <c r="F836" s="38">
        <v>43710</v>
      </c>
      <c r="G836" s="33">
        <v>43723</v>
      </c>
      <c r="H836" s="254">
        <v>43721</v>
      </c>
      <c r="I836" s="5" t="s">
        <v>15</v>
      </c>
      <c r="J836" s="127" t="s">
        <v>940</v>
      </c>
      <c r="L836" s="66">
        <v>86.02</v>
      </c>
      <c r="M836" s="96"/>
    </row>
    <row r="837" spans="1:13" ht="12.75">
      <c r="A837" s="30" t="s">
        <v>411</v>
      </c>
      <c r="B837" s="5" t="s">
        <v>380</v>
      </c>
      <c r="C837" s="212">
        <v>270900300</v>
      </c>
      <c r="D837" s="37">
        <v>86.02</v>
      </c>
      <c r="E837" s="48">
        <v>43355</v>
      </c>
      <c r="F837" s="38">
        <v>43710</v>
      </c>
      <c r="G837" s="33">
        <v>43723</v>
      </c>
      <c r="H837" s="254">
        <v>43721</v>
      </c>
      <c r="I837" s="5" t="s">
        <v>15</v>
      </c>
      <c r="J837" s="127" t="s">
        <v>940</v>
      </c>
      <c r="L837" s="67">
        <v>86.02</v>
      </c>
      <c r="M837" s="96"/>
    </row>
    <row r="838" spans="1:13" ht="12.75">
      <c r="A838" s="30" t="s">
        <v>412</v>
      </c>
      <c r="B838" s="5" t="s">
        <v>380</v>
      </c>
      <c r="C838" s="212">
        <v>270900500</v>
      </c>
      <c r="D838" s="31">
        <v>86.18</v>
      </c>
      <c r="E838" s="48">
        <v>43355</v>
      </c>
      <c r="F838" s="38">
        <v>43710</v>
      </c>
      <c r="G838" s="33">
        <v>43723</v>
      </c>
      <c r="H838" s="254">
        <v>43721</v>
      </c>
      <c r="I838" s="5" t="s">
        <v>15</v>
      </c>
      <c r="J838" s="127" t="s">
        <v>940</v>
      </c>
      <c r="L838" s="66">
        <v>86.18</v>
      </c>
      <c r="M838" s="96"/>
    </row>
    <row r="839" spans="1:13" ht="12.75">
      <c r="A839" s="30" t="s">
        <v>413</v>
      </c>
      <c r="B839" s="5" t="s">
        <v>380</v>
      </c>
      <c r="C839" s="212">
        <v>270900600</v>
      </c>
      <c r="D839" s="125">
        <v>84.31</v>
      </c>
      <c r="E839" s="48">
        <v>43355</v>
      </c>
      <c r="F839" s="38">
        <v>43710</v>
      </c>
      <c r="G839" s="33">
        <v>43723</v>
      </c>
      <c r="H839" s="254">
        <v>43721</v>
      </c>
      <c r="I839" s="5" t="s">
        <v>15</v>
      </c>
      <c r="J839" s="127" t="s">
        <v>940</v>
      </c>
      <c r="L839" s="131">
        <v>84.31</v>
      </c>
      <c r="M839" s="96"/>
    </row>
    <row r="840" spans="1:16" ht="12.75">
      <c r="A840" s="35" t="s">
        <v>415</v>
      </c>
      <c r="B840" s="5" t="s">
        <v>380</v>
      </c>
      <c r="C840" s="212">
        <v>270900900</v>
      </c>
      <c r="D840" s="31">
        <v>90.98</v>
      </c>
      <c r="E840" s="48">
        <v>43355</v>
      </c>
      <c r="F840" s="38">
        <v>43710</v>
      </c>
      <c r="G840" s="33">
        <v>43723</v>
      </c>
      <c r="H840" s="254">
        <v>43721</v>
      </c>
      <c r="I840" s="5" t="s">
        <v>15</v>
      </c>
      <c r="J840" s="127" t="s">
        <v>940</v>
      </c>
      <c r="L840" s="66">
        <v>90.98</v>
      </c>
      <c r="M840" s="103"/>
      <c r="P840" s="4"/>
    </row>
    <row r="841" spans="1:16" ht="12.75">
      <c r="A841" s="35" t="s">
        <v>416</v>
      </c>
      <c r="B841" s="5" t="s">
        <v>380</v>
      </c>
      <c r="C841" s="212">
        <v>270901000</v>
      </c>
      <c r="D841" s="37">
        <v>89.11</v>
      </c>
      <c r="E841" s="48">
        <v>43355</v>
      </c>
      <c r="F841" s="38">
        <v>43710</v>
      </c>
      <c r="G841" s="33">
        <v>43723</v>
      </c>
      <c r="H841" s="254">
        <v>43721</v>
      </c>
      <c r="I841" s="5" t="s">
        <v>15</v>
      </c>
      <c r="J841" s="127" t="s">
        <v>940</v>
      </c>
      <c r="L841" s="67">
        <v>89.11</v>
      </c>
      <c r="M841" s="213"/>
      <c r="P841" s="4"/>
    </row>
    <row r="842" spans="1:16" ht="12.75">
      <c r="A842" s="35" t="s">
        <v>417</v>
      </c>
      <c r="B842" s="287" t="s">
        <v>52</v>
      </c>
      <c r="C842" s="287">
        <v>7206990769</v>
      </c>
      <c r="D842" s="50">
        <v>13</v>
      </c>
      <c r="E842" s="48">
        <v>43467</v>
      </c>
      <c r="F842" s="38">
        <v>43710</v>
      </c>
      <c r="G842" s="33">
        <v>43723</v>
      </c>
      <c r="H842" s="254">
        <v>43721</v>
      </c>
      <c r="I842" s="287" t="s">
        <v>15</v>
      </c>
      <c r="J842" s="194" t="s">
        <v>939</v>
      </c>
      <c r="L842" s="72">
        <v>13</v>
      </c>
      <c r="M842" s="83"/>
      <c r="N842" s="97">
        <v>43731</v>
      </c>
      <c r="P842" s="4"/>
    </row>
    <row r="843" spans="1:16" ht="12.75">
      <c r="A843" s="35" t="s">
        <v>418</v>
      </c>
      <c r="B843" s="180" t="s">
        <v>521</v>
      </c>
      <c r="C843" s="180">
        <v>1011925823</v>
      </c>
      <c r="D843" s="181">
        <v>10.8</v>
      </c>
      <c r="E843" s="48">
        <v>43710</v>
      </c>
      <c r="F843" s="52">
        <v>43711</v>
      </c>
      <c r="G843" s="188">
        <v>43724</v>
      </c>
      <c r="H843" s="260">
        <v>43724</v>
      </c>
      <c r="I843" s="191" t="s">
        <v>15</v>
      </c>
      <c r="J843" s="194" t="s">
        <v>46</v>
      </c>
      <c r="L843" s="190">
        <v>325.55</v>
      </c>
      <c r="M843" s="103"/>
      <c r="N843" s="190">
        <v>112.29</v>
      </c>
      <c r="P843" s="4"/>
    </row>
    <row r="844" spans="1:16" ht="12.75">
      <c r="A844" s="35" t="s">
        <v>419</v>
      </c>
      <c r="B844" s="180" t="s">
        <v>521</v>
      </c>
      <c r="C844" s="180">
        <v>1011925790</v>
      </c>
      <c r="D844" s="181">
        <v>138.85</v>
      </c>
      <c r="E844" s="48">
        <v>43710</v>
      </c>
      <c r="F844" s="52">
        <v>43711</v>
      </c>
      <c r="G844" s="188">
        <v>43724</v>
      </c>
      <c r="H844" s="260">
        <v>43724</v>
      </c>
      <c r="I844" s="191" t="s">
        <v>15</v>
      </c>
      <c r="J844" s="194" t="s">
        <v>46</v>
      </c>
      <c r="L844" s="190">
        <v>129.27</v>
      </c>
      <c r="N844" s="190">
        <v>245.83</v>
      </c>
      <c r="O844" s="103"/>
      <c r="P844" s="4"/>
    </row>
    <row r="845" spans="1:16" ht="12.75">
      <c r="A845" s="35" t="s">
        <v>420</v>
      </c>
      <c r="B845" s="268" t="s">
        <v>521</v>
      </c>
      <c r="C845" s="268">
        <v>1011925791</v>
      </c>
      <c r="D845" s="246">
        <v>199.39</v>
      </c>
      <c r="E845" s="48">
        <v>43710</v>
      </c>
      <c r="F845" s="52">
        <v>43711</v>
      </c>
      <c r="G845" s="188">
        <v>43724</v>
      </c>
      <c r="H845" s="260">
        <v>43724</v>
      </c>
      <c r="I845" s="180" t="s">
        <v>15</v>
      </c>
      <c r="J845" s="185" t="s">
        <v>46</v>
      </c>
      <c r="L845" s="195">
        <v>79.7</v>
      </c>
      <c r="N845" s="190">
        <v>61.42</v>
      </c>
      <c r="O845" s="213"/>
      <c r="P845" s="103"/>
    </row>
    <row r="846" spans="1:16" ht="12.75">
      <c r="A846" s="35" t="s">
        <v>421</v>
      </c>
      <c r="B846" s="180" t="s">
        <v>934</v>
      </c>
      <c r="C846" s="180">
        <v>19003232</v>
      </c>
      <c r="D846" s="181">
        <v>79.7</v>
      </c>
      <c r="E846" s="48">
        <v>43708</v>
      </c>
      <c r="F846" s="52">
        <v>43711</v>
      </c>
      <c r="G846" s="188">
        <v>43722</v>
      </c>
      <c r="H846" s="271">
        <v>43721</v>
      </c>
      <c r="I846" s="191" t="s">
        <v>15</v>
      </c>
      <c r="J846" s="194" t="s">
        <v>935</v>
      </c>
      <c r="L846" s="195">
        <v>33.26</v>
      </c>
      <c r="N846" s="190">
        <v>5.11</v>
      </c>
      <c r="O846" s="98"/>
      <c r="P846" s="141"/>
    </row>
    <row r="847" spans="1:16" ht="12.75">
      <c r="A847" s="35" t="s">
        <v>422</v>
      </c>
      <c r="B847" s="180" t="s">
        <v>54</v>
      </c>
      <c r="C847" s="196">
        <v>8120262213</v>
      </c>
      <c r="D847" s="181">
        <v>36</v>
      </c>
      <c r="E847" s="182">
        <v>43709</v>
      </c>
      <c r="F847" s="183">
        <v>43712</v>
      </c>
      <c r="G847" s="184">
        <v>43724</v>
      </c>
      <c r="H847" s="254">
        <v>43724</v>
      </c>
      <c r="I847" s="180" t="s">
        <v>15</v>
      </c>
      <c r="J847" s="185" t="s">
        <v>941</v>
      </c>
      <c r="L847" s="190">
        <v>11.89</v>
      </c>
      <c r="N847" s="195">
        <v>5</v>
      </c>
      <c r="O847" s="213"/>
      <c r="P847" s="213"/>
    </row>
    <row r="848" spans="1:16" ht="12.75">
      <c r="A848" s="35" t="s">
        <v>423</v>
      </c>
      <c r="B848" s="180" t="s">
        <v>53</v>
      </c>
      <c r="C848" s="180">
        <v>2000046832</v>
      </c>
      <c r="D848" s="181">
        <v>82.48</v>
      </c>
      <c r="E848" s="182">
        <v>43709</v>
      </c>
      <c r="F848" s="183">
        <v>43713</v>
      </c>
      <c r="G848" s="184">
        <v>43724</v>
      </c>
      <c r="H848" s="254">
        <v>43724</v>
      </c>
      <c r="I848" s="180" t="s">
        <v>15</v>
      </c>
      <c r="J848" s="185" t="s">
        <v>942</v>
      </c>
      <c r="L848" s="195">
        <v>984</v>
      </c>
      <c r="N848" s="195">
        <v>33.02</v>
      </c>
      <c r="O848" s="213"/>
      <c r="P848" s="213"/>
    </row>
    <row r="849" spans="1:16" ht="12.75">
      <c r="A849" s="35" t="s">
        <v>424</v>
      </c>
      <c r="B849" s="180" t="s">
        <v>53</v>
      </c>
      <c r="C849" s="180">
        <v>2000046834</v>
      </c>
      <c r="D849" s="181">
        <v>115.91</v>
      </c>
      <c r="E849" s="182">
        <v>43709</v>
      </c>
      <c r="F849" s="183">
        <v>43713</v>
      </c>
      <c r="G849" s="184">
        <v>43724</v>
      </c>
      <c r="H849" s="254">
        <v>43724</v>
      </c>
      <c r="I849" s="180" t="s">
        <v>15</v>
      </c>
      <c r="J849" s="185" t="s">
        <v>942</v>
      </c>
      <c r="L849" s="195">
        <v>2797.8</v>
      </c>
      <c r="N849" s="190">
        <v>178.19</v>
      </c>
      <c r="O849" s="213"/>
      <c r="P849" s="44"/>
    </row>
    <row r="850" spans="1:16" ht="12.75">
      <c r="A850" s="35" t="s">
        <v>425</v>
      </c>
      <c r="B850" s="191" t="s">
        <v>49</v>
      </c>
      <c r="C850" s="191">
        <v>229002546</v>
      </c>
      <c r="D850" s="192">
        <v>33.26</v>
      </c>
      <c r="E850" s="179">
        <v>43713</v>
      </c>
      <c r="F850" s="193">
        <v>43713</v>
      </c>
      <c r="G850" s="188">
        <v>43723</v>
      </c>
      <c r="H850" s="260">
        <v>43721</v>
      </c>
      <c r="I850" s="191" t="s">
        <v>15</v>
      </c>
      <c r="J850" s="194" t="s">
        <v>943</v>
      </c>
      <c r="L850" s="37">
        <f>SUM(L835:L849)</f>
        <v>5406.09</v>
      </c>
      <c r="N850" s="31">
        <f>SUM(N843:N849)</f>
        <v>640.86</v>
      </c>
      <c r="O850" s="98"/>
      <c r="P850" s="4"/>
    </row>
    <row r="851" spans="1:16" ht="12.75">
      <c r="A851" s="35" t="s">
        <v>426</v>
      </c>
      <c r="B851" s="49" t="s">
        <v>577</v>
      </c>
      <c r="C851" s="310">
        <v>1201909032</v>
      </c>
      <c r="D851" s="50">
        <v>142.32</v>
      </c>
      <c r="E851" s="54">
        <v>43708</v>
      </c>
      <c r="F851" s="52">
        <v>43714</v>
      </c>
      <c r="G851" s="53">
        <v>43728</v>
      </c>
      <c r="H851" s="182">
        <v>43728</v>
      </c>
      <c r="I851" s="49" t="s">
        <v>15</v>
      </c>
      <c r="J851" s="265" t="s">
        <v>944</v>
      </c>
      <c r="L851" s="213"/>
      <c r="M851" s="97">
        <v>43724</v>
      </c>
      <c r="N851" s="4"/>
      <c r="O851" s="97">
        <v>43580</v>
      </c>
      <c r="P851" s="4"/>
    </row>
    <row r="852" spans="1:16" ht="12.75">
      <c r="A852" s="35" t="s">
        <v>427</v>
      </c>
      <c r="B852" s="5" t="s">
        <v>237</v>
      </c>
      <c r="C852" s="176">
        <v>83605979</v>
      </c>
      <c r="D852" s="31">
        <v>104.59</v>
      </c>
      <c r="E852" s="40">
        <v>43714</v>
      </c>
      <c r="F852" s="38">
        <v>43714</v>
      </c>
      <c r="G852" s="39">
        <v>43728</v>
      </c>
      <c r="H852" s="267">
        <v>43728</v>
      </c>
      <c r="I852" s="176" t="s">
        <v>15</v>
      </c>
      <c r="J852" s="29" t="s">
        <v>945</v>
      </c>
      <c r="L852" s="213"/>
      <c r="M852" s="190">
        <v>10.8</v>
      </c>
      <c r="N852" s="4"/>
      <c r="O852" s="190">
        <v>1296.58</v>
      </c>
      <c r="P852" s="4"/>
    </row>
    <row r="853" spans="1:16" ht="12.75">
      <c r="A853" s="35" t="s">
        <v>428</v>
      </c>
      <c r="B853" s="180" t="s">
        <v>48</v>
      </c>
      <c r="C853" s="180">
        <v>6126080</v>
      </c>
      <c r="D853" s="181">
        <v>11.89</v>
      </c>
      <c r="E853" s="182">
        <v>43709</v>
      </c>
      <c r="F853" s="183">
        <v>43717</v>
      </c>
      <c r="G853" s="188">
        <v>43723</v>
      </c>
      <c r="H853" s="254">
        <v>43721</v>
      </c>
      <c r="I853" s="180" t="s">
        <v>15</v>
      </c>
      <c r="J853" s="189" t="s">
        <v>946</v>
      </c>
      <c r="L853" s="252"/>
      <c r="M853" s="190">
        <v>138.85</v>
      </c>
      <c r="N853" s="4"/>
      <c r="O853" s="181">
        <v>1296.58</v>
      </c>
      <c r="P853" s="4"/>
    </row>
    <row r="854" spans="1:15" ht="12.75">
      <c r="A854" s="35" t="s">
        <v>429</v>
      </c>
      <c r="B854" s="180" t="s">
        <v>50</v>
      </c>
      <c r="C854" s="180">
        <v>8240800960</v>
      </c>
      <c r="D854" s="181">
        <v>101.87</v>
      </c>
      <c r="E854" s="182">
        <v>43709</v>
      </c>
      <c r="F854" s="183">
        <v>43717</v>
      </c>
      <c r="G854" s="188">
        <v>43738</v>
      </c>
      <c r="H854" s="258">
        <v>43738</v>
      </c>
      <c r="I854" s="180" t="s">
        <v>15</v>
      </c>
      <c r="J854" s="189" t="s">
        <v>947</v>
      </c>
      <c r="L854" s="103"/>
      <c r="M854" s="207">
        <v>199.39</v>
      </c>
      <c r="N854" s="4"/>
      <c r="O854" s="4"/>
    </row>
    <row r="855" spans="1:15" ht="12.75">
      <c r="A855" s="35" t="s">
        <v>430</v>
      </c>
      <c r="B855" s="180" t="s">
        <v>812</v>
      </c>
      <c r="C855" s="180">
        <v>2019007</v>
      </c>
      <c r="D855" s="181">
        <v>1966</v>
      </c>
      <c r="E855" s="34">
        <v>43711</v>
      </c>
      <c r="F855" s="38">
        <v>43717</v>
      </c>
      <c r="G855" s="184">
        <v>43725</v>
      </c>
      <c r="H855" s="271">
        <v>43725</v>
      </c>
      <c r="I855" s="180" t="s">
        <v>15</v>
      </c>
      <c r="J855" s="185" t="s">
        <v>948</v>
      </c>
      <c r="L855" s="213"/>
      <c r="M855" s="190">
        <v>36</v>
      </c>
      <c r="N855" s="103"/>
      <c r="O855" s="4"/>
    </row>
    <row r="856" spans="1:15" ht="12.75">
      <c r="A856" s="35" t="s">
        <v>431</v>
      </c>
      <c r="B856" s="180" t="s">
        <v>812</v>
      </c>
      <c r="C856" s="180">
        <v>2019008</v>
      </c>
      <c r="D856" s="181">
        <v>640</v>
      </c>
      <c r="E856" s="34">
        <v>43711</v>
      </c>
      <c r="F856" s="38">
        <v>43717</v>
      </c>
      <c r="G856" s="184">
        <v>43725</v>
      </c>
      <c r="H856" s="271">
        <v>43725</v>
      </c>
      <c r="I856" s="180" t="s">
        <v>15</v>
      </c>
      <c r="J856" s="185" t="s">
        <v>949</v>
      </c>
      <c r="L856" s="213"/>
      <c r="M856" s="190">
        <v>82.48</v>
      </c>
      <c r="N856" s="83"/>
      <c r="O856" s="4"/>
    </row>
    <row r="857" spans="1:15" ht="12.75">
      <c r="A857" s="35" t="s">
        <v>432</v>
      </c>
      <c r="B857" s="196" t="s">
        <v>447</v>
      </c>
      <c r="C857" s="196">
        <v>431913281</v>
      </c>
      <c r="D857" s="181">
        <v>398.32</v>
      </c>
      <c r="E857" s="182">
        <v>43717</v>
      </c>
      <c r="F857" s="183">
        <v>43718</v>
      </c>
      <c r="G857" s="184">
        <v>43747</v>
      </c>
      <c r="H857" s="255">
        <v>43747</v>
      </c>
      <c r="I857" s="196" t="s">
        <v>15</v>
      </c>
      <c r="J857" s="185" t="s">
        <v>950</v>
      </c>
      <c r="L857" s="44"/>
      <c r="M857" s="190">
        <v>115.91</v>
      </c>
      <c r="N857" s="83"/>
      <c r="O857" s="4"/>
    </row>
    <row r="858" spans="1:16" ht="12.75">
      <c r="A858" s="35" t="s">
        <v>433</v>
      </c>
      <c r="B858" s="180" t="s">
        <v>521</v>
      </c>
      <c r="C858" s="180">
        <v>1011926622</v>
      </c>
      <c r="D858" s="181">
        <v>245.83</v>
      </c>
      <c r="E858" s="48">
        <v>43717</v>
      </c>
      <c r="F858" s="52">
        <v>43718</v>
      </c>
      <c r="G858" s="188">
        <v>43731</v>
      </c>
      <c r="H858" s="260">
        <v>43731</v>
      </c>
      <c r="I858" s="191" t="s">
        <v>15</v>
      </c>
      <c r="J858" s="194" t="s">
        <v>46</v>
      </c>
      <c r="L858" s="252"/>
      <c r="M858" s="181">
        <f>SUM(M852:M857)</f>
        <v>583.43</v>
      </c>
      <c r="N858" s="47"/>
      <c r="O858" s="4"/>
      <c r="P858" s="133"/>
    </row>
    <row r="859" spans="1:16" ht="12.75">
      <c r="A859" s="35" t="s">
        <v>434</v>
      </c>
      <c r="B859" s="180" t="s">
        <v>521</v>
      </c>
      <c r="C859" s="180">
        <v>1011926623</v>
      </c>
      <c r="D859" s="181">
        <v>61.42</v>
      </c>
      <c r="E859" s="48">
        <v>43717</v>
      </c>
      <c r="F859" s="52">
        <v>43718</v>
      </c>
      <c r="G859" s="188">
        <v>43731</v>
      </c>
      <c r="H859" s="260">
        <v>43731</v>
      </c>
      <c r="I859" s="191" t="s">
        <v>15</v>
      </c>
      <c r="J859" s="194" t="s">
        <v>46</v>
      </c>
      <c r="L859" s="97">
        <v>43691</v>
      </c>
      <c r="N859" s="97">
        <v>43728</v>
      </c>
      <c r="O859" s="103"/>
      <c r="P859" s="4"/>
    </row>
    <row r="860" spans="1:15" ht="12.75">
      <c r="A860" s="35" t="s">
        <v>435</v>
      </c>
      <c r="B860" s="180" t="s">
        <v>521</v>
      </c>
      <c r="C860" s="180">
        <v>1011926630</v>
      </c>
      <c r="D860" s="181">
        <v>5.11</v>
      </c>
      <c r="E860" s="48">
        <v>43717</v>
      </c>
      <c r="F860" s="52">
        <v>43718</v>
      </c>
      <c r="G860" s="188">
        <v>43731</v>
      </c>
      <c r="H860" s="260">
        <v>43731</v>
      </c>
      <c r="I860" s="180" t="s">
        <v>15</v>
      </c>
      <c r="J860" s="185" t="s">
        <v>46</v>
      </c>
      <c r="L860" s="190">
        <v>1966</v>
      </c>
      <c r="M860" s="213"/>
      <c r="N860" s="72">
        <v>142.32</v>
      </c>
      <c r="O860" s="213"/>
    </row>
    <row r="861" spans="1:15" ht="12.75">
      <c r="A861" s="35" t="s">
        <v>436</v>
      </c>
      <c r="B861" s="180" t="s">
        <v>934</v>
      </c>
      <c r="C861" s="180">
        <v>19004155</v>
      </c>
      <c r="D861" s="181">
        <v>112.29</v>
      </c>
      <c r="E861" s="48">
        <v>43717</v>
      </c>
      <c r="F861" s="52">
        <v>43717</v>
      </c>
      <c r="G861" s="188">
        <v>43731</v>
      </c>
      <c r="H861" s="271">
        <v>43731</v>
      </c>
      <c r="I861" s="191" t="s">
        <v>15</v>
      </c>
      <c r="J861" s="194" t="s">
        <v>935</v>
      </c>
      <c r="L861" s="181">
        <v>1966</v>
      </c>
      <c r="M861" s="252"/>
      <c r="N861" s="66">
        <v>104.59</v>
      </c>
      <c r="O861" s="47"/>
    </row>
    <row r="862" spans="1:16" ht="12.75">
      <c r="A862" s="35" t="s">
        <v>437</v>
      </c>
      <c r="B862" s="200" t="s">
        <v>52</v>
      </c>
      <c r="C862" s="200">
        <v>2911185054</v>
      </c>
      <c r="D862" s="201">
        <v>-19.1</v>
      </c>
      <c r="E862" s="48">
        <v>43712</v>
      </c>
      <c r="F862" s="43">
        <v>43718</v>
      </c>
      <c r="G862" s="51">
        <v>43727</v>
      </c>
      <c r="H862" s="256">
        <v>43720</v>
      </c>
      <c r="I862" s="200" t="s">
        <v>15</v>
      </c>
      <c r="J862" s="202" t="s">
        <v>951</v>
      </c>
      <c r="L862" s="44"/>
      <c r="M862" s="213"/>
      <c r="N862" s="190">
        <v>17</v>
      </c>
      <c r="O862" s="98"/>
      <c r="P862" s="4"/>
    </row>
    <row r="863" spans="1:16" ht="12.75">
      <c r="A863" s="35" t="s">
        <v>438</v>
      </c>
      <c r="B863" s="200" t="s">
        <v>52</v>
      </c>
      <c r="C863" s="200">
        <v>2911185055</v>
      </c>
      <c r="D863" s="201">
        <v>-14.69</v>
      </c>
      <c r="E863" s="48">
        <v>43712</v>
      </c>
      <c r="F863" s="43">
        <v>43718</v>
      </c>
      <c r="G863" s="51">
        <v>43727</v>
      </c>
      <c r="H863" s="256">
        <v>43720</v>
      </c>
      <c r="I863" s="200" t="s">
        <v>15</v>
      </c>
      <c r="J863" s="202" t="s">
        <v>951</v>
      </c>
      <c r="L863" s="98"/>
      <c r="M863" s="213"/>
      <c r="N863" s="181">
        <f>SUM(N860:N862)</f>
        <v>263.90999999999997</v>
      </c>
      <c r="O863" s="44"/>
      <c r="P863" s="103"/>
    </row>
    <row r="864" spans="1:16" ht="12.75">
      <c r="A864" s="35" t="s">
        <v>439</v>
      </c>
      <c r="B864" s="180" t="s">
        <v>512</v>
      </c>
      <c r="C864" s="180">
        <v>102376620</v>
      </c>
      <c r="D864" s="181">
        <v>178.19</v>
      </c>
      <c r="E864" s="48">
        <v>43718</v>
      </c>
      <c r="F864" s="52">
        <v>43718</v>
      </c>
      <c r="G864" s="188">
        <v>43732</v>
      </c>
      <c r="H864" s="271">
        <v>43731</v>
      </c>
      <c r="I864" s="191" t="s">
        <v>15</v>
      </c>
      <c r="J864" s="194" t="s">
        <v>46</v>
      </c>
      <c r="L864" s="213"/>
      <c r="M864" s="98"/>
      <c r="N864" s="213"/>
      <c r="O864" s="141"/>
      <c r="P864" s="83"/>
    </row>
    <row r="865" spans="1:16" ht="12.75">
      <c r="A865" s="35" t="s">
        <v>440</v>
      </c>
      <c r="B865" s="180" t="s">
        <v>600</v>
      </c>
      <c r="C865" s="191">
        <v>19058</v>
      </c>
      <c r="D865" s="192">
        <v>984</v>
      </c>
      <c r="E865" s="182">
        <v>43718</v>
      </c>
      <c r="F865" s="193">
        <v>43718</v>
      </c>
      <c r="G865" s="184">
        <v>43721</v>
      </c>
      <c r="H865" s="254">
        <v>43721</v>
      </c>
      <c r="I865" s="266" t="s">
        <v>15</v>
      </c>
      <c r="J865" s="194" t="s">
        <v>952</v>
      </c>
      <c r="L865" s="83"/>
      <c r="M865" s="213"/>
      <c r="N865" s="213"/>
      <c r="O865" s="83"/>
      <c r="P865" s="98"/>
    </row>
    <row r="866" spans="1:16" ht="12.75">
      <c r="A866" s="35" t="s">
        <v>441</v>
      </c>
      <c r="B866" s="180" t="s">
        <v>600</v>
      </c>
      <c r="C866" s="191">
        <v>19060</v>
      </c>
      <c r="D866" s="192">
        <v>2797.8</v>
      </c>
      <c r="E866" s="182">
        <v>43718</v>
      </c>
      <c r="F866" s="193">
        <v>43718</v>
      </c>
      <c r="G866" s="184">
        <v>43721</v>
      </c>
      <c r="H866" s="254">
        <v>43721</v>
      </c>
      <c r="I866" s="266" t="s">
        <v>15</v>
      </c>
      <c r="J866" s="194" t="s">
        <v>953</v>
      </c>
      <c r="L866" s="44"/>
      <c r="M866" s="83"/>
      <c r="N866" s="252"/>
      <c r="O866" s="83"/>
      <c r="P866" s="98"/>
    </row>
    <row r="867" spans="1:16" ht="12.75">
      <c r="A867" s="104"/>
      <c r="B867" s="4"/>
      <c r="C867" s="4"/>
      <c r="D867" s="44"/>
      <c r="E867" s="42"/>
      <c r="F867" s="45"/>
      <c r="G867" s="46"/>
      <c r="I867" s="137"/>
      <c r="J867" s="132"/>
      <c r="M867" s="44"/>
      <c r="N867" s="4"/>
      <c r="O867" s="44"/>
      <c r="P867" s="44"/>
    </row>
    <row r="868" spans="1:10" ht="12.75">
      <c r="A868" s="90"/>
      <c r="B868" s="90"/>
      <c r="C868" s="90"/>
      <c r="D868" s="90"/>
      <c r="E868" s="90"/>
      <c r="F868" s="164"/>
      <c r="G868" s="90"/>
      <c r="H868" s="92"/>
      <c r="I868" s="90"/>
      <c r="J868" s="90" t="s">
        <v>168</v>
      </c>
    </row>
    <row r="869" spans="1:12" ht="12.75">
      <c r="A869" s="87" t="s">
        <v>442</v>
      </c>
      <c r="B869" s="180" t="s">
        <v>514</v>
      </c>
      <c r="C869" s="191">
        <v>7479637985</v>
      </c>
      <c r="D869" s="192">
        <v>5</v>
      </c>
      <c r="E869" s="182">
        <v>43717</v>
      </c>
      <c r="F869" s="193">
        <v>43719</v>
      </c>
      <c r="G869" s="184">
        <v>43731</v>
      </c>
      <c r="H869" s="254">
        <v>43731</v>
      </c>
      <c r="I869" s="266" t="s">
        <v>15</v>
      </c>
      <c r="J869" s="194" t="s">
        <v>939</v>
      </c>
      <c r="L869" s="97">
        <v>43747</v>
      </c>
    </row>
    <row r="870" spans="1:12" ht="12.75">
      <c r="A870" s="55" t="s">
        <v>443</v>
      </c>
      <c r="B870" s="180" t="s">
        <v>514</v>
      </c>
      <c r="C870" s="191">
        <v>7479637983</v>
      </c>
      <c r="D870" s="192">
        <v>33.02</v>
      </c>
      <c r="E870" s="182">
        <v>43717</v>
      </c>
      <c r="F870" s="193">
        <v>43719</v>
      </c>
      <c r="G870" s="184">
        <v>43731</v>
      </c>
      <c r="H870" s="254">
        <v>43731</v>
      </c>
      <c r="I870" s="266" t="s">
        <v>15</v>
      </c>
      <c r="J870" s="194" t="s">
        <v>939</v>
      </c>
      <c r="L870" s="190">
        <v>398.32</v>
      </c>
    </row>
    <row r="871" spans="1:12" ht="12.75">
      <c r="A871" s="87" t="s">
        <v>444</v>
      </c>
      <c r="B871" s="180" t="s">
        <v>812</v>
      </c>
      <c r="C871" s="180">
        <v>2019009</v>
      </c>
      <c r="D871" s="181">
        <v>349.1</v>
      </c>
      <c r="E871" s="34">
        <v>43711</v>
      </c>
      <c r="F871" s="38">
        <v>43718</v>
      </c>
      <c r="G871" s="184">
        <v>43725</v>
      </c>
      <c r="H871" s="271">
        <v>43726</v>
      </c>
      <c r="I871" s="180" t="s">
        <v>15</v>
      </c>
      <c r="J871" s="185" t="s">
        <v>954</v>
      </c>
      <c r="L871" s="181">
        <f>SUM(L870)</f>
        <v>398.32</v>
      </c>
    </row>
    <row r="872" spans="1:13" ht="12.75">
      <c r="A872" s="87" t="s">
        <v>515</v>
      </c>
      <c r="B872" s="180" t="s">
        <v>591</v>
      </c>
      <c r="C872" s="180">
        <v>331522169</v>
      </c>
      <c r="D872" s="181">
        <v>17</v>
      </c>
      <c r="E872" s="40">
        <v>43714</v>
      </c>
      <c r="F872" s="38">
        <v>43725</v>
      </c>
      <c r="G872" s="39">
        <v>43728</v>
      </c>
      <c r="H872" s="267">
        <v>43728</v>
      </c>
      <c r="I872" s="180" t="s">
        <v>15</v>
      </c>
      <c r="J872" s="189" t="s">
        <v>955</v>
      </c>
      <c r="L872" s="213"/>
      <c r="M872" s="4"/>
    </row>
    <row r="873" spans="1:13" ht="12.75">
      <c r="A873" s="35" t="s">
        <v>516</v>
      </c>
      <c r="B873" s="63" t="s">
        <v>213</v>
      </c>
      <c r="C873" s="36">
        <v>1923013126</v>
      </c>
      <c r="D873" s="37">
        <v>87.88</v>
      </c>
      <c r="E873" s="121">
        <v>43723</v>
      </c>
      <c r="F873" s="122">
        <v>43725</v>
      </c>
      <c r="G873" s="33">
        <v>43737</v>
      </c>
      <c r="H873" s="258">
        <v>43738</v>
      </c>
      <c r="I873" s="120" t="s">
        <v>15</v>
      </c>
      <c r="J873" s="29" t="s">
        <v>956</v>
      </c>
      <c r="L873" s="252"/>
      <c r="M873" s="4"/>
    </row>
    <row r="874" spans="1:13" ht="12.75">
      <c r="A874" s="35" t="s">
        <v>517</v>
      </c>
      <c r="B874" s="5" t="s">
        <v>905</v>
      </c>
      <c r="C874" s="208">
        <v>20190005</v>
      </c>
      <c r="D874" s="37">
        <v>1415.57</v>
      </c>
      <c r="E874" s="40">
        <v>43724</v>
      </c>
      <c r="F874" s="32">
        <v>43724</v>
      </c>
      <c r="G874" s="39">
        <v>43738</v>
      </c>
      <c r="H874" s="40">
        <v>43726</v>
      </c>
      <c r="I874" s="36" t="s">
        <v>15</v>
      </c>
      <c r="J874" s="41" t="s">
        <v>963</v>
      </c>
      <c r="L874" s="213"/>
      <c r="M874" s="103"/>
    </row>
    <row r="875" spans="1:13" ht="12.75">
      <c r="A875" s="35" t="s">
        <v>518</v>
      </c>
      <c r="B875" s="5" t="s">
        <v>905</v>
      </c>
      <c r="C875" s="208">
        <v>20190006</v>
      </c>
      <c r="D875" s="37">
        <v>7911.2</v>
      </c>
      <c r="E875" s="40">
        <v>43724</v>
      </c>
      <c r="F875" s="32">
        <v>43724</v>
      </c>
      <c r="G875" s="39">
        <v>43738</v>
      </c>
      <c r="H875" s="40">
        <v>43726</v>
      </c>
      <c r="I875" s="36" t="s">
        <v>15</v>
      </c>
      <c r="J875" s="41" t="s">
        <v>964</v>
      </c>
      <c r="L875" s="213"/>
      <c r="M875" s="213"/>
    </row>
    <row r="876" spans="1:13" ht="12.75">
      <c r="A876" s="35" t="s">
        <v>519</v>
      </c>
      <c r="B876" s="5" t="s">
        <v>905</v>
      </c>
      <c r="C876" s="208">
        <v>2019001</v>
      </c>
      <c r="D876" s="37">
        <v>3854.27</v>
      </c>
      <c r="E876" s="40">
        <v>43724</v>
      </c>
      <c r="F876" s="32">
        <v>43724</v>
      </c>
      <c r="G876" s="39">
        <v>43738</v>
      </c>
      <c r="H876" s="40">
        <v>43726</v>
      </c>
      <c r="I876" s="36" t="s">
        <v>15</v>
      </c>
      <c r="J876" s="41" t="s">
        <v>965</v>
      </c>
      <c r="L876" s="83"/>
      <c r="M876" s="83"/>
    </row>
    <row r="877" spans="1:13" ht="12.75">
      <c r="A877" s="35" t="s">
        <v>111</v>
      </c>
      <c r="B877" s="5" t="s">
        <v>905</v>
      </c>
      <c r="C877" s="208">
        <v>2019001</v>
      </c>
      <c r="D877" s="37">
        <v>416</v>
      </c>
      <c r="E877" s="40">
        <v>43724</v>
      </c>
      <c r="F877" s="32">
        <v>43724</v>
      </c>
      <c r="G877" s="39">
        <v>43738</v>
      </c>
      <c r="H877" s="40">
        <v>43726</v>
      </c>
      <c r="I877" s="36" t="s">
        <v>15</v>
      </c>
      <c r="J877" s="41" t="s">
        <v>966</v>
      </c>
      <c r="L877" s="213"/>
      <c r="M877" s="213"/>
    </row>
    <row r="878" spans="1:13" ht="12.75">
      <c r="A878" s="35" t="s">
        <v>112</v>
      </c>
      <c r="B878" s="180" t="s">
        <v>521</v>
      </c>
      <c r="C878" s="180">
        <v>1011927606</v>
      </c>
      <c r="D878" s="181">
        <v>147.5</v>
      </c>
      <c r="E878" s="48">
        <v>43725</v>
      </c>
      <c r="F878" s="52">
        <v>43726</v>
      </c>
      <c r="G878" s="188">
        <v>43739</v>
      </c>
      <c r="H878" s="260">
        <v>43738</v>
      </c>
      <c r="I878" s="191" t="s">
        <v>15</v>
      </c>
      <c r="J878" s="194" t="s">
        <v>46</v>
      </c>
      <c r="L878" s="213"/>
      <c r="M878" s="213"/>
    </row>
    <row r="879" spans="1:13" ht="12.75">
      <c r="A879" s="35" t="s">
        <v>113</v>
      </c>
      <c r="B879" s="180" t="s">
        <v>521</v>
      </c>
      <c r="C879" s="180">
        <v>1011927607</v>
      </c>
      <c r="D879" s="181">
        <v>83.18</v>
      </c>
      <c r="E879" s="48">
        <v>43725</v>
      </c>
      <c r="F879" s="52">
        <v>43726</v>
      </c>
      <c r="G879" s="188">
        <v>43739</v>
      </c>
      <c r="H879" s="260">
        <v>43738</v>
      </c>
      <c r="I879" s="191" t="s">
        <v>15</v>
      </c>
      <c r="J879" s="194" t="s">
        <v>46</v>
      </c>
      <c r="L879" s="252"/>
      <c r="M879" s="213"/>
    </row>
    <row r="880" spans="1:13" ht="12.75">
      <c r="A880" s="35" t="s">
        <v>114</v>
      </c>
      <c r="B880" s="180" t="s">
        <v>934</v>
      </c>
      <c r="C880" s="180">
        <v>19004929</v>
      </c>
      <c r="D880" s="181">
        <v>189.36</v>
      </c>
      <c r="E880" s="48">
        <v>43724</v>
      </c>
      <c r="F880" s="52">
        <v>43726</v>
      </c>
      <c r="G880" s="188">
        <v>43738</v>
      </c>
      <c r="H880" s="271">
        <v>43738</v>
      </c>
      <c r="I880" s="191" t="s">
        <v>15</v>
      </c>
      <c r="J880" s="194" t="s">
        <v>935</v>
      </c>
      <c r="L880" s="213"/>
      <c r="M880" s="213"/>
    </row>
    <row r="881" spans="1:13" ht="12.75">
      <c r="A881" s="35" t="s">
        <v>115</v>
      </c>
      <c r="B881" s="180" t="s">
        <v>957</v>
      </c>
      <c r="C881" s="180">
        <v>7901078135</v>
      </c>
      <c r="D881" s="181">
        <v>276.5</v>
      </c>
      <c r="E881" s="182">
        <v>43726</v>
      </c>
      <c r="F881" s="183">
        <v>43726</v>
      </c>
      <c r="G881" s="184">
        <v>43733</v>
      </c>
      <c r="H881" s="254">
        <v>43727</v>
      </c>
      <c r="I881" s="180" t="s">
        <v>15</v>
      </c>
      <c r="J881" s="185" t="s">
        <v>958</v>
      </c>
      <c r="L881" s="252"/>
      <c r="M881" s="213"/>
    </row>
    <row r="882" spans="1:13" ht="12.75">
      <c r="A882" s="35" t="s">
        <v>116</v>
      </c>
      <c r="B882" s="180" t="s">
        <v>512</v>
      </c>
      <c r="C882" s="180">
        <v>102384306</v>
      </c>
      <c r="D882" s="181">
        <v>31.97</v>
      </c>
      <c r="E882" s="48">
        <v>43727</v>
      </c>
      <c r="F882" s="52">
        <v>43727</v>
      </c>
      <c r="G882" s="188">
        <v>43741</v>
      </c>
      <c r="H882" s="271">
        <v>43738</v>
      </c>
      <c r="I882" s="191" t="s">
        <v>15</v>
      </c>
      <c r="J882" s="194" t="s">
        <v>46</v>
      </c>
      <c r="L882" s="213"/>
      <c r="M882" s="213"/>
    </row>
    <row r="883" spans="1:13" ht="12.75">
      <c r="A883" s="35" t="s">
        <v>544</v>
      </c>
      <c r="B883" s="180" t="s">
        <v>65</v>
      </c>
      <c r="C883" s="180">
        <v>2025019</v>
      </c>
      <c r="D883" s="181">
        <v>117.3</v>
      </c>
      <c r="E883" s="182">
        <v>43726</v>
      </c>
      <c r="F883" s="183">
        <v>43727</v>
      </c>
      <c r="G883" s="184">
        <v>43740</v>
      </c>
      <c r="H883" s="254">
        <v>43745</v>
      </c>
      <c r="I883" s="180" t="s">
        <v>15</v>
      </c>
      <c r="J883" s="185" t="s">
        <v>959</v>
      </c>
      <c r="L883" s="213"/>
      <c r="M883" s="213"/>
    </row>
    <row r="884" spans="1:13" ht="12.75">
      <c r="A884" s="35" t="s">
        <v>545</v>
      </c>
      <c r="B884" s="180" t="s">
        <v>961</v>
      </c>
      <c r="C884" s="180">
        <v>1512019</v>
      </c>
      <c r="D884" s="181">
        <v>696.88</v>
      </c>
      <c r="E884" s="182">
        <v>43726</v>
      </c>
      <c r="F884" s="183">
        <v>43727</v>
      </c>
      <c r="G884" s="184">
        <v>43740</v>
      </c>
      <c r="H884" s="255">
        <v>43745</v>
      </c>
      <c r="I884" s="180" t="s">
        <v>15</v>
      </c>
      <c r="J884" s="185" t="s">
        <v>63</v>
      </c>
      <c r="L884" s="213"/>
      <c r="M884" s="213"/>
    </row>
    <row r="885" spans="1:13" ht="12.75">
      <c r="A885" s="35" t="s">
        <v>546</v>
      </c>
      <c r="B885" s="36" t="s">
        <v>619</v>
      </c>
      <c r="C885" s="36">
        <v>99478988</v>
      </c>
      <c r="D885" s="37">
        <v>38</v>
      </c>
      <c r="E885" s="121">
        <v>43728</v>
      </c>
      <c r="F885" s="122">
        <v>43731</v>
      </c>
      <c r="G885" s="33">
        <v>43753</v>
      </c>
      <c r="H885" s="258">
        <v>43753</v>
      </c>
      <c r="I885" s="5" t="s">
        <v>15</v>
      </c>
      <c r="J885" s="29" t="s">
        <v>960</v>
      </c>
      <c r="L885" s="213"/>
      <c r="M885" s="252"/>
    </row>
    <row r="886" spans="1:13" ht="12.75">
      <c r="A886" s="35" t="s">
        <v>547</v>
      </c>
      <c r="B886" s="63" t="s">
        <v>213</v>
      </c>
      <c r="C886" s="36">
        <v>1911014406</v>
      </c>
      <c r="D886" s="37">
        <v>1296.58</v>
      </c>
      <c r="E886" s="121">
        <v>43714</v>
      </c>
      <c r="F886" s="122">
        <v>43732</v>
      </c>
      <c r="G886" s="33">
        <v>43728</v>
      </c>
      <c r="H886" s="258">
        <v>43733</v>
      </c>
      <c r="I886" s="120" t="s">
        <v>15</v>
      </c>
      <c r="J886" s="29" t="s">
        <v>962</v>
      </c>
      <c r="L886" s="103"/>
      <c r="M886" s="213"/>
    </row>
    <row r="887" spans="1:13" ht="12.75">
      <c r="A887" s="35" t="s">
        <v>117</v>
      </c>
      <c r="B887" s="180" t="s">
        <v>521</v>
      </c>
      <c r="C887" s="180">
        <v>1011928327</v>
      </c>
      <c r="D887" s="181">
        <v>87.76</v>
      </c>
      <c r="E887" s="48">
        <v>43731</v>
      </c>
      <c r="F887" s="52">
        <v>43732</v>
      </c>
      <c r="G887" s="188">
        <v>43745</v>
      </c>
      <c r="H887" s="260">
        <v>43738</v>
      </c>
      <c r="I887" s="191" t="s">
        <v>15</v>
      </c>
      <c r="J887" s="194" t="s">
        <v>46</v>
      </c>
      <c r="L887" s="213"/>
      <c r="M887" s="213"/>
    </row>
    <row r="888" spans="1:13" ht="12.75">
      <c r="A888" s="35" t="s">
        <v>118</v>
      </c>
      <c r="B888" s="180" t="s">
        <v>521</v>
      </c>
      <c r="C888" s="180">
        <v>1011928328</v>
      </c>
      <c r="D888" s="181">
        <v>94.1</v>
      </c>
      <c r="E888" s="48">
        <v>43731</v>
      </c>
      <c r="F888" s="52">
        <v>43732</v>
      </c>
      <c r="G888" s="188">
        <v>43745</v>
      </c>
      <c r="H888" s="260">
        <v>43738</v>
      </c>
      <c r="I888" s="191" t="s">
        <v>15</v>
      </c>
      <c r="J888" s="194" t="s">
        <v>46</v>
      </c>
      <c r="L888" s="213"/>
      <c r="M888" s="213"/>
    </row>
    <row r="889" spans="1:13" ht="12.75">
      <c r="A889" s="35" t="s">
        <v>119</v>
      </c>
      <c r="B889" s="5" t="s">
        <v>303</v>
      </c>
      <c r="C889" s="5">
        <v>201909001</v>
      </c>
      <c r="D889" s="181">
        <v>357.6</v>
      </c>
      <c r="E889" s="48">
        <v>43731</v>
      </c>
      <c r="F889" s="52">
        <v>43732</v>
      </c>
      <c r="G889" s="188">
        <v>43735</v>
      </c>
      <c r="H889" s="260">
        <v>43735</v>
      </c>
      <c r="I889" s="309" t="s">
        <v>15</v>
      </c>
      <c r="J889" s="185" t="s">
        <v>446</v>
      </c>
      <c r="L889" s="213"/>
      <c r="M889" s="213"/>
    </row>
    <row r="890" spans="1:13" ht="12.75">
      <c r="A890" s="35" t="s">
        <v>120</v>
      </c>
      <c r="B890" s="5" t="s">
        <v>661</v>
      </c>
      <c r="C890" s="5">
        <v>4</v>
      </c>
      <c r="D890" s="181">
        <v>250</v>
      </c>
      <c r="E890" s="40">
        <v>43733</v>
      </c>
      <c r="F890" s="32">
        <v>43733</v>
      </c>
      <c r="G890" s="39">
        <v>43735</v>
      </c>
      <c r="H890" s="271">
        <v>43735</v>
      </c>
      <c r="I890" s="309" t="s">
        <v>15</v>
      </c>
      <c r="J890" s="185" t="s">
        <v>967</v>
      </c>
      <c r="L890" s="252"/>
      <c r="M890" s="213"/>
    </row>
    <row r="891" spans="1:13" ht="12.75">
      <c r="A891" s="77" t="s">
        <v>121</v>
      </c>
      <c r="B891" s="180" t="s">
        <v>968</v>
      </c>
      <c r="C891" s="180">
        <v>2019049</v>
      </c>
      <c r="D891" s="181">
        <v>4347.96</v>
      </c>
      <c r="E891" s="40">
        <v>43733</v>
      </c>
      <c r="F891" s="32">
        <v>43733</v>
      </c>
      <c r="G891" s="39">
        <v>43736</v>
      </c>
      <c r="H891" s="271">
        <v>43735</v>
      </c>
      <c r="I891" s="191" t="s">
        <v>15</v>
      </c>
      <c r="J891" s="194" t="s">
        <v>969</v>
      </c>
      <c r="L891" s="213"/>
      <c r="M891" s="213"/>
    </row>
    <row r="892" spans="1:13" ht="12.75">
      <c r="A892" s="77" t="s">
        <v>122</v>
      </c>
      <c r="B892" s="5" t="s">
        <v>596</v>
      </c>
      <c r="C892" s="5">
        <v>67960919</v>
      </c>
      <c r="D892" s="181">
        <v>39.51</v>
      </c>
      <c r="E892" s="182">
        <v>43733</v>
      </c>
      <c r="F892" s="183">
        <v>43734</v>
      </c>
      <c r="G892" s="184">
        <v>43740</v>
      </c>
      <c r="H892" s="271">
        <v>43738</v>
      </c>
      <c r="I892" s="309" t="s">
        <v>15</v>
      </c>
      <c r="J892" s="185" t="s">
        <v>574</v>
      </c>
      <c r="L892" s="213"/>
      <c r="M892" s="213"/>
    </row>
    <row r="893" spans="1:13" ht="13.5" thickBot="1">
      <c r="A893" s="86" t="s">
        <v>123</v>
      </c>
      <c r="B893" s="299" t="s">
        <v>934</v>
      </c>
      <c r="C893" s="299">
        <v>19005686</v>
      </c>
      <c r="D893" s="203">
        <v>112.22</v>
      </c>
      <c r="E893" s="235">
        <v>43731</v>
      </c>
      <c r="F893" s="349">
        <v>43734</v>
      </c>
      <c r="G893" s="204">
        <v>43745</v>
      </c>
      <c r="H893" s="375">
        <v>43738</v>
      </c>
      <c r="I893" s="299" t="s">
        <v>15</v>
      </c>
      <c r="J893" s="206" t="s">
        <v>935</v>
      </c>
      <c r="L893" s="213"/>
      <c r="M893" s="213"/>
    </row>
    <row r="894" spans="1:12" ht="18.75" thickBot="1">
      <c r="A894" s="73"/>
      <c r="B894" s="74" t="s">
        <v>604</v>
      </c>
      <c r="C894" s="75"/>
      <c r="D894" s="76">
        <v>11840.92</v>
      </c>
      <c r="E894" s="42"/>
      <c r="G894" s="107"/>
      <c r="I894" s="9"/>
      <c r="J894" s="9"/>
      <c r="L894" s="252"/>
    </row>
    <row r="895" spans="1:12" ht="18">
      <c r="A895" s="70"/>
      <c r="B895" s="22"/>
      <c r="C895" s="71"/>
      <c r="D895" s="57"/>
      <c r="E895" s="42"/>
      <c r="G895" s="107"/>
      <c r="I895" s="9"/>
      <c r="J895" s="9"/>
      <c r="L895" s="252"/>
    </row>
    <row r="896" spans="1:12" ht="18">
      <c r="A896" s="70"/>
      <c r="B896" s="22"/>
      <c r="C896" s="71"/>
      <c r="D896" s="57" t="s">
        <v>1012</v>
      </c>
      <c r="E896" s="57"/>
      <c r="F896" s="45"/>
      <c r="G896" s="46"/>
      <c r="H896" s="42"/>
      <c r="I896" s="4"/>
      <c r="J896" s="4"/>
      <c r="L896" s="252"/>
    </row>
    <row r="897" spans="1:12" ht="18.75" thickBot="1">
      <c r="A897" s="70"/>
      <c r="B897" s="22"/>
      <c r="C897" s="71"/>
      <c r="D897" s="57"/>
      <c r="E897" s="57"/>
      <c r="F897" s="45"/>
      <c r="G897" s="46"/>
      <c r="H897" s="42"/>
      <c r="I897" s="4"/>
      <c r="J897" s="4"/>
      <c r="L897" s="252"/>
    </row>
    <row r="898" spans="1:12" ht="26.25" thickBot="1">
      <c r="A898" s="59" t="s">
        <v>6</v>
      </c>
      <c r="B898" s="60" t="s">
        <v>7</v>
      </c>
      <c r="C898" s="56" t="s">
        <v>8</v>
      </c>
      <c r="D898" s="56" t="s">
        <v>13</v>
      </c>
      <c r="E898" s="56" t="s">
        <v>47</v>
      </c>
      <c r="F898" s="56" t="s">
        <v>10</v>
      </c>
      <c r="G898" s="56" t="s">
        <v>9</v>
      </c>
      <c r="H898" s="58" t="s">
        <v>11</v>
      </c>
      <c r="I898" s="61" t="s">
        <v>14</v>
      </c>
      <c r="J898" s="62" t="s">
        <v>12</v>
      </c>
      <c r="L898" s="252"/>
    </row>
    <row r="899" spans="1:12" ht="12.75">
      <c r="A899" s="159" t="s">
        <v>0</v>
      </c>
      <c r="B899" s="223"/>
      <c r="C899" s="223"/>
      <c r="D899" s="224"/>
      <c r="E899" s="225"/>
      <c r="F899" s="226"/>
      <c r="G899" s="227"/>
      <c r="H899" s="298"/>
      <c r="I899" s="232"/>
      <c r="J899" s="228"/>
      <c r="L899" s="252"/>
    </row>
    <row r="900" spans="1:12" ht="13.5" thickBot="1">
      <c r="A900" s="422" t="s">
        <v>2</v>
      </c>
      <c r="B900" s="384"/>
      <c r="C900" s="384"/>
      <c r="D900" s="385"/>
      <c r="E900" s="386"/>
      <c r="F900" s="387"/>
      <c r="G900" s="388"/>
      <c r="H900" s="386"/>
      <c r="I900" s="384"/>
      <c r="J900" s="390"/>
      <c r="L900" s="252"/>
    </row>
    <row r="901" spans="1:10" ht="19.5" thickBot="1" thickTop="1">
      <c r="A901" s="73"/>
      <c r="B901" s="74" t="s">
        <v>1013</v>
      </c>
      <c r="C901" s="75"/>
      <c r="D901" s="76">
        <f>SUM(D899:D900)</f>
        <v>0</v>
      </c>
      <c r="E901" s="134"/>
      <c r="F901" s="135"/>
      <c r="G901" s="136"/>
      <c r="I901" s="137"/>
      <c r="J901" s="138"/>
    </row>
    <row r="902" spans="1:10" ht="18">
      <c r="A902" s="70"/>
      <c r="B902" s="132" t="s">
        <v>605</v>
      </c>
      <c r="C902" s="71"/>
      <c r="D902" s="57"/>
      <c r="E902" s="134"/>
      <c r="F902" s="135"/>
      <c r="G902" s="136"/>
      <c r="I902" s="137"/>
      <c r="J902" s="138"/>
    </row>
    <row r="903" spans="1:10" ht="18">
      <c r="A903" s="70"/>
      <c r="B903" s="22"/>
      <c r="C903" s="71"/>
      <c r="D903" s="57"/>
      <c r="E903" s="42"/>
      <c r="F903" s="106"/>
      <c r="G903" s="107"/>
      <c r="H903" s="42"/>
      <c r="I903" s="9"/>
      <c r="J903" s="9"/>
    </row>
    <row r="904" spans="2:7" ht="18">
      <c r="B904" s="9"/>
      <c r="C904" s="4"/>
      <c r="D904" s="22" t="s">
        <v>970</v>
      </c>
      <c r="E904" s="22"/>
      <c r="G904" s="4"/>
    </row>
    <row r="905" spans="2:10" ht="18.75" thickBot="1">
      <c r="B905" s="4"/>
      <c r="C905" s="4"/>
      <c r="D905" s="4"/>
      <c r="E905" s="4"/>
      <c r="F905" s="22"/>
      <c r="G905" s="4"/>
      <c r="H905" s="4"/>
      <c r="J905" t="s">
        <v>169</v>
      </c>
    </row>
    <row r="906" spans="1:17" ht="26.25" thickBot="1">
      <c r="A906" s="59" t="s">
        <v>6</v>
      </c>
      <c r="B906" s="60" t="s">
        <v>7</v>
      </c>
      <c r="C906" s="56" t="s">
        <v>8</v>
      </c>
      <c r="D906" s="56" t="s">
        <v>13</v>
      </c>
      <c r="E906" s="56" t="s">
        <v>47</v>
      </c>
      <c r="F906" s="56" t="s">
        <v>10</v>
      </c>
      <c r="G906" s="56" t="s">
        <v>9</v>
      </c>
      <c r="H906" s="58" t="s">
        <v>11</v>
      </c>
      <c r="I906" s="61" t="s">
        <v>14</v>
      </c>
      <c r="J906" s="62" t="s">
        <v>12</v>
      </c>
      <c r="L906" s="97">
        <v>43752</v>
      </c>
      <c r="N906" s="103"/>
      <c r="O906" s="4"/>
      <c r="P906" s="103"/>
      <c r="Q906" s="4"/>
    </row>
    <row r="907" spans="1:17" ht="12.75">
      <c r="A907" s="35" t="s">
        <v>124</v>
      </c>
      <c r="B907" s="99" t="s">
        <v>52</v>
      </c>
      <c r="C907" s="210">
        <v>30126514</v>
      </c>
      <c r="D907" s="100">
        <v>510</v>
      </c>
      <c r="E907" s="82">
        <v>43712</v>
      </c>
      <c r="F907" s="174">
        <v>43739</v>
      </c>
      <c r="G907" s="101">
        <v>43753</v>
      </c>
      <c r="H907" s="34">
        <v>43753</v>
      </c>
      <c r="I907" s="99" t="s">
        <v>15</v>
      </c>
      <c r="J907" s="102" t="s">
        <v>971</v>
      </c>
      <c r="L907" s="195">
        <v>56.77</v>
      </c>
      <c r="M907" s="4"/>
      <c r="N907" s="213"/>
      <c r="O907" s="4"/>
      <c r="P907" s="83"/>
      <c r="Q907" s="4"/>
    </row>
    <row r="908" spans="1:17" ht="12.75">
      <c r="A908" s="77" t="s">
        <v>125</v>
      </c>
      <c r="B908" s="5" t="s">
        <v>380</v>
      </c>
      <c r="C908" s="212">
        <v>270900200</v>
      </c>
      <c r="D908" s="31">
        <v>86.02</v>
      </c>
      <c r="E908" s="48">
        <v>43355</v>
      </c>
      <c r="F908" s="43">
        <v>43739</v>
      </c>
      <c r="G908" s="33">
        <v>43753</v>
      </c>
      <c r="H908" s="254">
        <v>43753</v>
      </c>
      <c r="I908" s="139" t="s">
        <v>15</v>
      </c>
      <c r="J908" s="127" t="s">
        <v>972</v>
      </c>
      <c r="L908" s="195">
        <v>138</v>
      </c>
      <c r="M908" s="4"/>
      <c r="N908" s="97">
        <v>43755</v>
      </c>
      <c r="O908" s="4"/>
      <c r="P908" s="213"/>
      <c r="Q908" s="4"/>
    </row>
    <row r="909" spans="1:17" ht="12.75">
      <c r="A909" s="35" t="s">
        <v>126</v>
      </c>
      <c r="B909" s="5" t="s">
        <v>380</v>
      </c>
      <c r="C909" s="212">
        <v>270900300</v>
      </c>
      <c r="D909" s="37">
        <v>86.02</v>
      </c>
      <c r="E909" s="48">
        <v>43355</v>
      </c>
      <c r="F909" s="43">
        <v>43374</v>
      </c>
      <c r="G909" s="33">
        <v>43388</v>
      </c>
      <c r="H909" s="254">
        <v>43753</v>
      </c>
      <c r="I909" s="5" t="s">
        <v>15</v>
      </c>
      <c r="J909" s="127" t="s">
        <v>972</v>
      </c>
      <c r="L909" s="72">
        <v>484.8</v>
      </c>
      <c r="N909" s="192">
        <v>3.98</v>
      </c>
      <c r="O909" s="4"/>
      <c r="P909" s="213"/>
      <c r="Q909" s="4"/>
    </row>
    <row r="910" spans="1:17" ht="12.75">
      <c r="A910" s="35" t="s">
        <v>127</v>
      </c>
      <c r="B910" s="5" t="s">
        <v>380</v>
      </c>
      <c r="C910" s="212">
        <v>270900500</v>
      </c>
      <c r="D910" s="31">
        <v>86.18</v>
      </c>
      <c r="E910" s="48">
        <v>43355</v>
      </c>
      <c r="F910" s="43">
        <v>43374</v>
      </c>
      <c r="G910" s="33">
        <v>43388</v>
      </c>
      <c r="H910" s="254">
        <v>43753</v>
      </c>
      <c r="I910" s="139" t="s">
        <v>15</v>
      </c>
      <c r="J910" s="127" t="s">
        <v>972</v>
      </c>
      <c r="L910" s="31">
        <f>SUM(L907:L909)</f>
        <v>679.57</v>
      </c>
      <c r="N910" s="181">
        <f>SUM(N909)</f>
        <v>3.98</v>
      </c>
      <c r="O910" s="4"/>
      <c r="P910" s="44"/>
      <c r="Q910" s="4"/>
    </row>
    <row r="911" spans="1:17" ht="12.75">
      <c r="A911" s="35" t="s">
        <v>128</v>
      </c>
      <c r="B911" s="5" t="s">
        <v>380</v>
      </c>
      <c r="C911" s="212">
        <v>270900600</v>
      </c>
      <c r="D911" s="125">
        <v>84.31</v>
      </c>
      <c r="E911" s="48">
        <v>43355</v>
      </c>
      <c r="F911" s="43">
        <v>43374</v>
      </c>
      <c r="G911" s="33">
        <v>43388</v>
      </c>
      <c r="H911" s="254">
        <v>43753</v>
      </c>
      <c r="I911" s="130" t="s">
        <v>15</v>
      </c>
      <c r="J911" s="127" t="s">
        <v>972</v>
      </c>
      <c r="M911" s="97">
        <v>43753</v>
      </c>
      <c r="N911" s="83"/>
      <c r="O911" s="97">
        <v>43759</v>
      </c>
      <c r="P911" s="4"/>
      <c r="Q911" s="315"/>
    </row>
    <row r="912" spans="1:17" ht="12.75">
      <c r="A912" s="35" t="s">
        <v>129</v>
      </c>
      <c r="B912" s="5" t="s">
        <v>380</v>
      </c>
      <c r="C912" s="212">
        <v>270900900</v>
      </c>
      <c r="D912" s="31">
        <v>90.98</v>
      </c>
      <c r="E912" s="48">
        <v>43355</v>
      </c>
      <c r="F912" s="43">
        <v>43374</v>
      </c>
      <c r="G912" s="33">
        <v>43388</v>
      </c>
      <c r="H912" s="254">
        <v>43753</v>
      </c>
      <c r="I912" t="s">
        <v>15</v>
      </c>
      <c r="J912" s="127" t="s">
        <v>972</v>
      </c>
      <c r="M912" s="67">
        <v>38</v>
      </c>
      <c r="N912" s="98"/>
      <c r="O912" s="72">
        <v>141.11</v>
      </c>
      <c r="P912" s="4"/>
      <c r="Q912" s="213"/>
    </row>
    <row r="913" spans="1:17" ht="12.75">
      <c r="A913" s="35" t="s">
        <v>130</v>
      </c>
      <c r="B913" s="5" t="s">
        <v>380</v>
      </c>
      <c r="C913" s="212">
        <v>270901000</v>
      </c>
      <c r="D913" s="37">
        <v>89.11</v>
      </c>
      <c r="E913" s="48">
        <v>43355</v>
      </c>
      <c r="F913" s="43">
        <v>43374</v>
      </c>
      <c r="G913" s="33">
        <v>43388</v>
      </c>
      <c r="H913" s="254">
        <v>43753</v>
      </c>
      <c r="I913" s="84" t="s">
        <v>15</v>
      </c>
      <c r="J913" s="127" t="s">
        <v>972</v>
      </c>
      <c r="M913" s="72">
        <v>510</v>
      </c>
      <c r="N913" s="44"/>
      <c r="O913" s="190">
        <v>18.3</v>
      </c>
      <c r="P913" s="4"/>
      <c r="Q913" s="213"/>
    </row>
    <row r="914" spans="1:17" ht="12.75">
      <c r="A914" s="35" t="s">
        <v>131</v>
      </c>
      <c r="B914" s="287" t="s">
        <v>52</v>
      </c>
      <c r="C914" s="287">
        <v>7206990769</v>
      </c>
      <c r="D914" s="50">
        <v>13</v>
      </c>
      <c r="E914" s="48">
        <v>43467</v>
      </c>
      <c r="F914" s="183">
        <v>43739</v>
      </c>
      <c r="G914" s="184">
        <v>43753</v>
      </c>
      <c r="H914" s="254">
        <v>43753</v>
      </c>
      <c r="I914" s="309" t="s">
        <v>15</v>
      </c>
      <c r="J914" s="265" t="s">
        <v>973</v>
      </c>
      <c r="M914" s="66">
        <v>86.02</v>
      </c>
      <c r="N914" s="4"/>
      <c r="O914" s="190">
        <v>85.14</v>
      </c>
      <c r="P914" s="4"/>
      <c r="Q914" s="83"/>
    </row>
    <row r="915" spans="1:17" ht="12.75">
      <c r="A915" s="35" t="s">
        <v>132</v>
      </c>
      <c r="B915" s="180" t="s">
        <v>934</v>
      </c>
      <c r="C915" s="180">
        <v>19006433</v>
      </c>
      <c r="D915" s="181">
        <v>210.35</v>
      </c>
      <c r="E915" s="48">
        <v>43738</v>
      </c>
      <c r="F915" s="52">
        <v>43739</v>
      </c>
      <c r="G915" s="188">
        <v>43752</v>
      </c>
      <c r="H915" s="254">
        <v>43753</v>
      </c>
      <c r="I915" s="191" t="s">
        <v>15</v>
      </c>
      <c r="J915" s="194" t="s">
        <v>935</v>
      </c>
      <c r="M915" s="67">
        <v>86.02</v>
      </c>
      <c r="N915" s="4"/>
      <c r="O915" s="190">
        <v>129.24</v>
      </c>
      <c r="P915" s="4"/>
      <c r="Q915" s="213"/>
    </row>
    <row r="916" spans="1:17" ht="12.75">
      <c r="A916" s="77" t="s">
        <v>133</v>
      </c>
      <c r="B916" s="180" t="s">
        <v>521</v>
      </c>
      <c r="C916" s="180">
        <v>1011929313</v>
      </c>
      <c r="D916" s="181">
        <v>133.78</v>
      </c>
      <c r="E916" s="40">
        <v>43739</v>
      </c>
      <c r="F916" s="32">
        <v>43740</v>
      </c>
      <c r="G916" s="39">
        <v>43753</v>
      </c>
      <c r="H916" s="254">
        <v>43753</v>
      </c>
      <c r="I916" s="191" t="s">
        <v>15</v>
      </c>
      <c r="J916" s="194" t="s">
        <v>46</v>
      </c>
      <c r="M916" s="66">
        <v>86.18</v>
      </c>
      <c r="N916" s="4"/>
      <c r="O916" s="195">
        <v>700</v>
      </c>
      <c r="P916" s="4"/>
      <c r="Q916" s="213"/>
    </row>
    <row r="917" spans="1:17" ht="12.75">
      <c r="A917" s="35" t="s">
        <v>134</v>
      </c>
      <c r="B917" s="180" t="s">
        <v>64</v>
      </c>
      <c r="C917" s="180">
        <v>3419002481</v>
      </c>
      <c r="D917" s="181">
        <v>500.35</v>
      </c>
      <c r="E917" s="182">
        <v>43147</v>
      </c>
      <c r="F917" s="183">
        <v>43739</v>
      </c>
      <c r="G917" s="184">
        <v>43769</v>
      </c>
      <c r="H917" s="255">
        <v>43769</v>
      </c>
      <c r="I917" s="180" t="s">
        <v>15</v>
      </c>
      <c r="J917" s="185" t="s">
        <v>996</v>
      </c>
      <c r="L917" s="315"/>
      <c r="M917" s="131">
        <v>84.31</v>
      </c>
      <c r="N917" s="4"/>
      <c r="O917" s="66">
        <v>106.65</v>
      </c>
      <c r="P917" s="4"/>
      <c r="Q917" s="213"/>
    </row>
    <row r="918" spans="1:17" ht="12.75">
      <c r="A918" s="35" t="s">
        <v>135</v>
      </c>
      <c r="B918" s="180" t="s">
        <v>64</v>
      </c>
      <c r="C918" s="180">
        <v>3119008425</v>
      </c>
      <c r="D918" s="181">
        <v>2788.34</v>
      </c>
      <c r="E918" s="182">
        <v>43542</v>
      </c>
      <c r="F918" s="183">
        <v>43739</v>
      </c>
      <c r="G918" s="184">
        <v>43769</v>
      </c>
      <c r="H918" s="255">
        <v>43769</v>
      </c>
      <c r="I918" s="180" t="s">
        <v>15</v>
      </c>
      <c r="J918" s="185" t="s">
        <v>997</v>
      </c>
      <c r="L918" s="213"/>
      <c r="M918" s="66">
        <v>90.98</v>
      </c>
      <c r="N918" s="4"/>
      <c r="O918" s="31">
        <f>SUM(O912:O917)</f>
        <v>1180.44</v>
      </c>
      <c r="P918" s="4"/>
      <c r="Q918" s="47"/>
    </row>
    <row r="919" spans="1:17" ht="12.75">
      <c r="A919" s="85" t="s">
        <v>136</v>
      </c>
      <c r="B919" s="180" t="s">
        <v>521</v>
      </c>
      <c r="C919" s="180">
        <v>1011929314</v>
      </c>
      <c r="D919" s="181">
        <v>96.65</v>
      </c>
      <c r="E919" s="40">
        <v>43739</v>
      </c>
      <c r="F919" s="32">
        <v>43740</v>
      </c>
      <c r="G919" s="39">
        <v>43753</v>
      </c>
      <c r="H919" s="254">
        <v>43753</v>
      </c>
      <c r="I919" s="191" t="s">
        <v>15</v>
      </c>
      <c r="J919" s="194" t="s">
        <v>46</v>
      </c>
      <c r="L919" s="213"/>
      <c r="M919" s="67">
        <v>89.11</v>
      </c>
      <c r="N919" s="4"/>
      <c r="O919" s="141"/>
      <c r="P919" s="103"/>
      <c r="Q919" s="4"/>
    </row>
    <row r="920" spans="1:17" ht="12.75">
      <c r="A920" s="77" t="s">
        <v>137</v>
      </c>
      <c r="B920" s="180" t="s">
        <v>54</v>
      </c>
      <c r="C920" s="300">
        <v>8658352734</v>
      </c>
      <c r="D920" s="181">
        <v>36</v>
      </c>
      <c r="E920" s="182">
        <v>43739</v>
      </c>
      <c r="F920" s="183">
        <v>43740</v>
      </c>
      <c r="G920" s="184">
        <v>43753</v>
      </c>
      <c r="H920" s="254">
        <v>43753</v>
      </c>
      <c r="I920" s="180" t="s">
        <v>15</v>
      </c>
      <c r="J920" s="185" t="s">
        <v>974</v>
      </c>
      <c r="L920" s="213"/>
      <c r="M920" s="72">
        <v>13</v>
      </c>
      <c r="N920" s="4"/>
      <c r="O920" s="98"/>
      <c r="P920" s="103"/>
      <c r="Q920" s="4"/>
    </row>
    <row r="921" spans="1:17" ht="12.75">
      <c r="A921" s="35" t="s">
        <v>138</v>
      </c>
      <c r="B921" s="49" t="s">
        <v>577</v>
      </c>
      <c r="C921" s="310">
        <v>1201909952</v>
      </c>
      <c r="D921" s="50">
        <v>141.11</v>
      </c>
      <c r="E921" s="54">
        <v>43738</v>
      </c>
      <c r="F921" s="52">
        <v>43741</v>
      </c>
      <c r="G921" s="53">
        <v>43758</v>
      </c>
      <c r="H921" s="260">
        <v>43759</v>
      </c>
      <c r="I921" s="49" t="s">
        <v>15</v>
      </c>
      <c r="J921" s="265" t="s">
        <v>607</v>
      </c>
      <c r="L921" s="213"/>
      <c r="M921" s="190">
        <v>210.35</v>
      </c>
      <c r="N921" s="4"/>
      <c r="O921" s="83"/>
      <c r="P921" s="141"/>
      <c r="Q921" s="4"/>
    </row>
    <row r="922" spans="1:17" ht="12.75">
      <c r="A922" s="85" t="s">
        <v>139</v>
      </c>
      <c r="B922" s="191" t="s">
        <v>49</v>
      </c>
      <c r="C922" s="191">
        <v>329002795</v>
      </c>
      <c r="D922" s="192">
        <v>56.77</v>
      </c>
      <c r="E922" s="179">
        <v>43739</v>
      </c>
      <c r="F922" s="193">
        <v>43741</v>
      </c>
      <c r="G922" s="188">
        <v>43749</v>
      </c>
      <c r="H922" s="254">
        <v>43752</v>
      </c>
      <c r="I922" s="191" t="s">
        <v>15</v>
      </c>
      <c r="J922" s="194" t="s">
        <v>975</v>
      </c>
      <c r="L922" s="213"/>
      <c r="M922" s="190">
        <v>133.78</v>
      </c>
      <c r="N922" s="103"/>
      <c r="O922" s="213"/>
      <c r="P922" s="252"/>
      <c r="Q922" s="4"/>
    </row>
    <row r="923" spans="1:17" ht="12.75">
      <c r="A923" s="77" t="s">
        <v>140</v>
      </c>
      <c r="B923" s="191" t="s">
        <v>49</v>
      </c>
      <c r="C923" s="191">
        <v>228002708</v>
      </c>
      <c r="D923" s="192">
        <v>3.98</v>
      </c>
      <c r="E923" s="179">
        <v>43745</v>
      </c>
      <c r="F923" s="193">
        <v>43745</v>
      </c>
      <c r="G923" s="188">
        <v>43755</v>
      </c>
      <c r="H923" s="254">
        <v>43755</v>
      </c>
      <c r="I923" s="191" t="s">
        <v>15</v>
      </c>
      <c r="J923" s="194" t="s">
        <v>606</v>
      </c>
      <c r="L923" s="213"/>
      <c r="M923" s="190">
        <v>96.65</v>
      </c>
      <c r="N923" s="98"/>
      <c r="O923" s="98"/>
      <c r="P923" s="83"/>
      <c r="Q923" s="103"/>
    </row>
    <row r="924" spans="1:17" ht="12.75">
      <c r="A924" s="35" t="s">
        <v>141</v>
      </c>
      <c r="B924" s="5" t="s">
        <v>62</v>
      </c>
      <c r="C924" s="5">
        <v>19022858</v>
      </c>
      <c r="D924" s="31">
        <v>40.08</v>
      </c>
      <c r="E924" s="34">
        <v>43742</v>
      </c>
      <c r="F924" s="32">
        <v>43742</v>
      </c>
      <c r="G924" s="33">
        <v>43757</v>
      </c>
      <c r="H924" s="267">
        <v>43756</v>
      </c>
      <c r="I924" s="5" t="s">
        <v>15</v>
      </c>
      <c r="J924" s="29" t="s">
        <v>63</v>
      </c>
      <c r="L924" s="83"/>
      <c r="M924" s="190">
        <v>36</v>
      </c>
      <c r="N924" s="98"/>
      <c r="O924" s="44"/>
      <c r="P924" s="83"/>
      <c r="Q924" s="83"/>
    </row>
    <row r="925" spans="1:17" ht="12.75">
      <c r="A925" s="35" t="s">
        <v>142</v>
      </c>
      <c r="B925" s="180" t="s">
        <v>514</v>
      </c>
      <c r="C925" s="191">
        <v>7631251147</v>
      </c>
      <c r="D925" s="192">
        <v>5</v>
      </c>
      <c r="E925" s="182">
        <v>43740</v>
      </c>
      <c r="F925" s="193">
        <v>43745</v>
      </c>
      <c r="G925" s="184">
        <v>43754</v>
      </c>
      <c r="H925" s="254">
        <v>43754</v>
      </c>
      <c r="I925" s="266" t="s">
        <v>15</v>
      </c>
      <c r="J925" s="194" t="s">
        <v>973</v>
      </c>
      <c r="L925" s="47"/>
      <c r="M925" s="190">
        <v>113.68</v>
      </c>
      <c r="N925" s="83"/>
      <c r="O925" s="4"/>
      <c r="P925" s="315"/>
      <c r="Q925" s="83"/>
    </row>
    <row r="926" spans="1:17" ht="12.75">
      <c r="A926" s="87" t="s">
        <v>143</v>
      </c>
      <c r="B926" s="180" t="s">
        <v>514</v>
      </c>
      <c r="C926" s="191">
        <v>7631251145</v>
      </c>
      <c r="D926" s="192">
        <v>33.02</v>
      </c>
      <c r="E926" s="182">
        <v>43740</v>
      </c>
      <c r="F926" s="193">
        <v>43745</v>
      </c>
      <c r="G926" s="184">
        <v>43754</v>
      </c>
      <c r="H926" s="254">
        <v>43754</v>
      </c>
      <c r="I926" s="266" t="s">
        <v>15</v>
      </c>
      <c r="J926" s="194" t="s">
        <v>973</v>
      </c>
      <c r="L926" s="47"/>
      <c r="M926" s="190">
        <v>122.59</v>
      </c>
      <c r="N926" s="98"/>
      <c r="O926" s="4"/>
      <c r="P926" s="213"/>
      <c r="Q926" s="98"/>
    </row>
    <row r="927" spans="1:17" ht="12.75">
      <c r="A927" s="35" t="s">
        <v>144</v>
      </c>
      <c r="B927" s="180" t="s">
        <v>53</v>
      </c>
      <c r="C927" s="180">
        <v>2000046832</v>
      </c>
      <c r="D927" s="181">
        <v>113.68</v>
      </c>
      <c r="E927" s="182">
        <v>43739</v>
      </c>
      <c r="F927" s="183">
        <v>43745</v>
      </c>
      <c r="G927" s="184">
        <v>43753</v>
      </c>
      <c r="H927" s="254">
        <v>43753</v>
      </c>
      <c r="I927" s="180" t="s">
        <v>15</v>
      </c>
      <c r="J927" s="185" t="s">
        <v>976</v>
      </c>
      <c r="L927" s="44"/>
      <c r="M927" s="67">
        <v>11.89</v>
      </c>
      <c r="N927" s="141"/>
      <c r="O927" s="103"/>
      <c r="P927" s="83"/>
      <c r="Q927" s="98"/>
    </row>
    <row r="928" spans="1:17" ht="12.75">
      <c r="A928" s="85" t="s">
        <v>145</v>
      </c>
      <c r="B928" s="180" t="s">
        <v>53</v>
      </c>
      <c r="C928" s="180">
        <v>2000046834</v>
      </c>
      <c r="D928" s="181">
        <v>122.59</v>
      </c>
      <c r="E928" s="182">
        <v>43739</v>
      </c>
      <c r="F928" s="183">
        <v>43745</v>
      </c>
      <c r="G928" s="184">
        <v>43753</v>
      </c>
      <c r="H928" s="254">
        <v>43753</v>
      </c>
      <c r="I928" s="180" t="s">
        <v>15</v>
      </c>
      <c r="J928" s="185" t="s">
        <v>976</v>
      </c>
      <c r="M928" s="181">
        <f>SUM(M912:M927)</f>
        <v>1808.56</v>
      </c>
      <c r="N928" s="98"/>
      <c r="O928" s="4"/>
      <c r="P928" s="213"/>
      <c r="Q928" s="98"/>
    </row>
    <row r="929" spans="1:17" ht="12.75">
      <c r="A929" s="77" t="s">
        <v>146</v>
      </c>
      <c r="B929" s="180" t="s">
        <v>591</v>
      </c>
      <c r="C929" s="180">
        <v>331522169</v>
      </c>
      <c r="D929" s="181">
        <v>18.3</v>
      </c>
      <c r="E929" s="40">
        <v>43744</v>
      </c>
      <c r="F929" s="38">
        <v>43745</v>
      </c>
      <c r="G929" s="39">
        <v>43758</v>
      </c>
      <c r="H929" s="267">
        <v>43759</v>
      </c>
      <c r="I929" s="180" t="s">
        <v>15</v>
      </c>
      <c r="J929" s="189" t="s">
        <v>977</v>
      </c>
      <c r="L929" s="97">
        <v>43753</v>
      </c>
      <c r="M929" s="98"/>
      <c r="N929" s="97">
        <v>43756</v>
      </c>
      <c r="O929" s="4"/>
      <c r="P929" s="213"/>
      <c r="Q929" s="65"/>
    </row>
    <row r="930" spans="1:17" ht="12.75">
      <c r="A930" s="30" t="s">
        <v>147</v>
      </c>
      <c r="B930" s="180" t="s">
        <v>512</v>
      </c>
      <c r="C930" s="180">
        <v>102396588</v>
      </c>
      <c r="D930" s="181">
        <v>85.14</v>
      </c>
      <c r="E930" s="48">
        <v>43745</v>
      </c>
      <c r="F930" s="52">
        <v>43745</v>
      </c>
      <c r="G930" s="188">
        <v>43758</v>
      </c>
      <c r="H930" s="271">
        <v>43759</v>
      </c>
      <c r="I930" s="191" t="s">
        <v>15</v>
      </c>
      <c r="J930" s="194" t="s">
        <v>46</v>
      </c>
      <c r="L930" s="195">
        <v>5</v>
      </c>
      <c r="M930" s="98"/>
      <c r="N930" s="195">
        <v>15.83</v>
      </c>
      <c r="O930" s="4"/>
      <c r="P930" s="213"/>
      <c r="Q930" s="4"/>
    </row>
    <row r="931" spans="1:17" ht="12.75">
      <c r="A931" s="30" t="s">
        <v>148</v>
      </c>
      <c r="B931" s="5" t="s">
        <v>978</v>
      </c>
      <c r="C931" s="49">
        <v>2019077</v>
      </c>
      <c r="D931" s="192">
        <v>138</v>
      </c>
      <c r="E931" s="40">
        <v>43739</v>
      </c>
      <c r="F931" s="43">
        <v>43745</v>
      </c>
      <c r="G931" s="39">
        <v>43752</v>
      </c>
      <c r="H931" s="260">
        <v>43783</v>
      </c>
      <c r="I931" s="266" t="s">
        <v>15</v>
      </c>
      <c r="J931" s="194" t="s">
        <v>979</v>
      </c>
      <c r="L931" s="195">
        <v>33.02</v>
      </c>
      <c r="M931" s="213"/>
      <c r="N931" s="66">
        <v>40.08</v>
      </c>
      <c r="O931" s="4"/>
      <c r="P931" s="213"/>
      <c r="Q931" s="4"/>
    </row>
    <row r="932" spans="1:17" ht="12.75" customHeight="1">
      <c r="A932" s="30" t="s">
        <v>149</v>
      </c>
      <c r="B932" s="5" t="s">
        <v>980</v>
      </c>
      <c r="C932" s="49">
        <v>2019111</v>
      </c>
      <c r="D932" s="192">
        <v>700</v>
      </c>
      <c r="E932" s="40">
        <v>43745</v>
      </c>
      <c r="F932" s="43">
        <v>43745</v>
      </c>
      <c r="G932" s="39">
        <v>43759</v>
      </c>
      <c r="H932" s="260">
        <v>43759</v>
      </c>
      <c r="I932" s="266" t="s">
        <v>15</v>
      </c>
      <c r="J932" s="194" t="s">
        <v>981</v>
      </c>
      <c r="L932" s="195">
        <v>25.6</v>
      </c>
      <c r="M932" s="44"/>
      <c r="N932" s="181">
        <f>SUM(N930:N931)</f>
        <v>55.91</v>
      </c>
      <c r="O932" s="4"/>
      <c r="P932" s="47"/>
      <c r="Q932" s="4"/>
    </row>
    <row r="933" spans="1:17" ht="14.25" customHeight="1">
      <c r="A933" s="30" t="s">
        <v>150</v>
      </c>
      <c r="B933" s="49" t="s">
        <v>982</v>
      </c>
      <c r="C933" s="287">
        <v>20190130</v>
      </c>
      <c r="D933" s="50">
        <v>484.8</v>
      </c>
      <c r="E933" s="48">
        <v>43745</v>
      </c>
      <c r="F933" s="43">
        <v>43745</v>
      </c>
      <c r="G933" s="51">
        <v>43752</v>
      </c>
      <c r="H933" s="256">
        <v>43783</v>
      </c>
      <c r="I933" s="49" t="s">
        <v>15</v>
      </c>
      <c r="J933" s="194" t="s">
        <v>983</v>
      </c>
      <c r="L933" s="190">
        <v>43.8</v>
      </c>
      <c r="M933" s="172"/>
      <c r="N933" s="103"/>
      <c r="O933" s="4"/>
      <c r="P933" s="47"/>
      <c r="Q933" s="103"/>
    </row>
    <row r="934" spans="1:17" ht="12.75">
      <c r="A934" s="175" t="s">
        <v>523</v>
      </c>
      <c r="B934" s="180" t="s">
        <v>48</v>
      </c>
      <c r="C934" s="180">
        <v>6126080</v>
      </c>
      <c r="D934" s="181">
        <v>11.89</v>
      </c>
      <c r="E934" s="182">
        <v>43739</v>
      </c>
      <c r="F934" s="183">
        <v>43745</v>
      </c>
      <c r="G934" s="188">
        <v>43753</v>
      </c>
      <c r="H934" s="254">
        <v>43753</v>
      </c>
      <c r="I934" s="180" t="s">
        <v>15</v>
      </c>
      <c r="J934" s="189" t="s">
        <v>984</v>
      </c>
      <c r="L934" s="190">
        <v>138.24</v>
      </c>
      <c r="M934" s="103"/>
      <c r="N934" s="141"/>
      <c r="O934" s="4"/>
      <c r="P934" s="213"/>
      <c r="Q934" s="141"/>
    </row>
    <row r="935" spans="1:17" ht="12.75">
      <c r="A935" s="175" t="s">
        <v>524</v>
      </c>
      <c r="B935" s="200" t="s">
        <v>52</v>
      </c>
      <c r="C935" s="200">
        <v>2911207861</v>
      </c>
      <c r="D935" s="201">
        <v>-21.36</v>
      </c>
      <c r="E935" s="48">
        <v>43741</v>
      </c>
      <c r="F935" s="43">
        <v>43746</v>
      </c>
      <c r="G935" s="51">
        <v>43756</v>
      </c>
      <c r="H935" s="256">
        <v>43748</v>
      </c>
      <c r="I935" s="200" t="s">
        <v>15</v>
      </c>
      <c r="J935" s="202" t="s">
        <v>985</v>
      </c>
      <c r="L935" s="190">
        <v>236.52</v>
      </c>
      <c r="M935" s="141"/>
      <c r="N935" s="213"/>
      <c r="O935" s="4"/>
      <c r="P935" s="213"/>
      <c r="Q935" s="213"/>
    </row>
    <row r="936" spans="1:17" ht="12.75">
      <c r="A936" s="175" t="s">
        <v>525</v>
      </c>
      <c r="B936" s="180" t="s">
        <v>50</v>
      </c>
      <c r="C936" s="180">
        <v>8242968501</v>
      </c>
      <c r="D936" s="181">
        <v>101.77</v>
      </c>
      <c r="E936" s="182">
        <v>43739</v>
      </c>
      <c r="F936" s="183">
        <v>43747</v>
      </c>
      <c r="G936" s="188">
        <v>43769</v>
      </c>
      <c r="H936" s="258">
        <v>43769</v>
      </c>
      <c r="I936" s="180" t="s">
        <v>15</v>
      </c>
      <c r="J936" s="189" t="s">
        <v>986</v>
      </c>
      <c r="L936" s="31">
        <f>SUM(L930:L935)</f>
        <v>482.18000000000006</v>
      </c>
      <c r="M936" s="252"/>
      <c r="N936" s="44"/>
      <c r="O936" s="4"/>
      <c r="P936" s="213"/>
      <c r="Q936" s="44"/>
    </row>
    <row r="937" spans="1:17" ht="12.75">
      <c r="A937" s="175" t="s">
        <v>526</v>
      </c>
      <c r="B937" s="49" t="s">
        <v>987</v>
      </c>
      <c r="C937" s="310">
        <v>71852787</v>
      </c>
      <c r="D937" s="50">
        <v>115</v>
      </c>
      <c r="E937" s="54">
        <v>43741</v>
      </c>
      <c r="F937" s="52">
        <v>43747</v>
      </c>
      <c r="G937" s="53">
        <v>43830</v>
      </c>
      <c r="H937" s="260">
        <v>43830</v>
      </c>
      <c r="I937" s="49" t="s">
        <v>15</v>
      </c>
      <c r="J937" s="265" t="s">
        <v>988</v>
      </c>
      <c r="L937" s="4"/>
      <c r="N937" s="98"/>
      <c r="O937" s="103"/>
      <c r="P937" s="252"/>
      <c r="Q937" s="4"/>
    </row>
    <row r="938" spans="1:17" ht="12.75">
      <c r="A938" s="104"/>
      <c r="B938" s="9"/>
      <c r="C938" s="9"/>
      <c r="D938" s="47"/>
      <c r="E938" s="105"/>
      <c r="G938" s="107"/>
      <c r="H938" s="105"/>
      <c r="J938" s="9"/>
      <c r="L938" s="4"/>
      <c r="M938" s="4"/>
      <c r="N938" s="4"/>
      <c r="O938" s="4"/>
      <c r="P938" s="4"/>
      <c r="Q938" s="4"/>
    </row>
    <row r="939" spans="1:17" ht="12.75">
      <c r="A939" s="89"/>
      <c r="B939" s="108"/>
      <c r="C939" s="108"/>
      <c r="D939" s="109"/>
      <c r="E939" s="95"/>
      <c r="F939" s="113"/>
      <c r="G939" s="114"/>
      <c r="H939" s="95"/>
      <c r="I939" s="306"/>
      <c r="J939" s="90" t="s">
        <v>170</v>
      </c>
      <c r="L939" s="4"/>
      <c r="M939" s="4"/>
      <c r="N939" s="4"/>
      <c r="O939" s="4"/>
      <c r="P939" s="4"/>
      <c r="Q939" s="4"/>
    </row>
    <row r="940" spans="1:19" ht="12.75">
      <c r="A940" s="175" t="s">
        <v>527</v>
      </c>
      <c r="B940" s="63" t="s">
        <v>213</v>
      </c>
      <c r="C940" s="36">
        <v>1911014867</v>
      </c>
      <c r="D940" s="37">
        <v>1319.96</v>
      </c>
      <c r="E940" s="121">
        <v>43747</v>
      </c>
      <c r="F940" s="122">
        <v>43747</v>
      </c>
      <c r="G940" s="33">
        <v>43761</v>
      </c>
      <c r="H940" s="258">
        <v>43761</v>
      </c>
      <c r="I940" s="120" t="s">
        <v>15</v>
      </c>
      <c r="J940" s="29" t="s">
        <v>962</v>
      </c>
      <c r="L940" s="97">
        <v>43760</v>
      </c>
      <c r="M940" s="4"/>
      <c r="N940" s="103"/>
      <c r="O940" s="315"/>
      <c r="P940" s="4"/>
      <c r="Q940" s="315"/>
      <c r="R940" s="4"/>
      <c r="S940" s="4"/>
    </row>
    <row r="941" spans="1:19" ht="12.75">
      <c r="A941" s="175" t="s">
        <v>528</v>
      </c>
      <c r="B941" s="5" t="s">
        <v>237</v>
      </c>
      <c r="C941" s="176">
        <v>83605979</v>
      </c>
      <c r="D941" s="31">
        <v>106.65</v>
      </c>
      <c r="E941" s="40">
        <v>43745</v>
      </c>
      <c r="F941" s="38">
        <v>43745</v>
      </c>
      <c r="G941" s="39">
        <v>43758</v>
      </c>
      <c r="H941" s="267">
        <v>43759</v>
      </c>
      <c r="I941" s="176" t="s">
        <v>15</v>
      </c>
      <c r="J941" s="29" t="s">
        <v>989</v>
      </c>
      <c r="L941" s="190">
        <v>30.61</v>
      </c>
      <c r="M941" s="119"/>
      <c r="N941" s="141"/>
      <c r="O941" s="213"/>
      <c r="P941" s="4"/>
      <c r="Q941" s="213"/>
      <c r="R941" s="4"/>
      <c r="S941" s="4"/>
    </row>
    <row r="942" spans="1:19" ht="12.75">
      <c r="A942" s="175" t="s">
        <v>529</v>
      </c>
      <c r="B942" s="287" t="s">
        <v>52</v>
      </c>
      <c r="C942" s="287">
        <v>2911210731</v>
      </c>
      <c r="D942" s="50">
        <v>15.83</v>
      </c>
      <c r="E942" s="48">
        <v>43742</v>
      </c>
      <c r="F942" s="43">
        <v>43748</v>
      </c>
      <c r="G942" s="51">
        <v>43756</v>
      </c>
      <c r="H942" s="256">
        <v>43756</v>
      </c>
      <c r="I942" s="287" t="s">
        <v>15</v>
      </c>
      <c r="J942" s="377" t="s">
        <v>985</v>
      </c>
      <c r="L942" s="181">
        <f>SUM(L941)</f>
        <v>30.61</v>
      </c>
      <c r="M942" s="4"/>
      <c r="N942" s="252"/>
      <c r="O942" s="83"/>
      <c r="P942" s="4"/>
      <c r="Q942" s="213"/>
      <c r="R942" s="4"/>
      <c r="S942" s="4"/>
    </row>
    <row r="943" spans="1:19" ht="12.75">
      <c r="A943" s="378" t="s">
        <v>530</v>
      </c>
      <c r="B943" s="180" t="s">
        <v>934</v>
      </c>
      <c r="C943" s="180">
        <v>19007165</v>
      </c>
      <c r="D943" s="181">
        <v>129.24</v>
      </c>
      <c r="E943" s="48">
        <v>43745</v>
      </c>
      <c r="F943" s="52" t="s">
        <v>990</v>
      </c>
      <c r="G943" s="188">
        <v>43759</v>
      </c>
      <c r="H943" s="271">
        <v>43759</v>
      </c>
      <c r="I943" s="191" t="s">
        <v>15</v>
      </c>
      <c r="J943" s="194" t="s">
        <v>935</v>
      </c>
      <c r="L943" s="213"/>
      <c r="M943" s="97">
        <v>43761</v>
      </c>
      <c r="N943" s="83"/>
      <c r="O943" s="213"/>
      <c r="P943" s="4"/>
      <c r="Q943" s="213"/>
      <c r="R943" s="4"/>
      <c r="S943" s="4"/>
    </row>
    <row r="944" spans="1:19" ht="12.75">
      <c r="A944" s="378" t="s">
        <v>531</v>
      </c>
      <c r="B944" s="180" t="s">
        <v>520</v>
      </c>
      <c r="C944" s="180">
        <v>511037091</v>
      </c>
      <c r="D944" s="181">
        <v>125.87</v>
      </c>
      <c r="E944" s="182">
        <v>43745</v>
      </c>
      <c r="F944" s="183">
        <v>43749</v>
      </c>
      <c r="G944" s="184">
        <v>43797</v>
      </c>
      <c r="H944" s="257">
        <v>43797</v>
      </c>
      <c r="I944" s="180" t="s">
        <v>15</v>
      </c>
      <c r="J944" s="185" t="s">
        <v>991</v>
      </c>
      <c r="L944" s="44"/>
      <c r="M944" s="67">
        <v>1319.96</v>
      </c>
      <c r="N944" s="98"/>
      <c r="O944" s="213"/>
      <c r="P944" s="4"/>
      <c r="Q944" s="98"/>
      <c r="R944" s="4"/>
      <c r="S944" s="4"/>
    </row>
    <row r="945" spans="1:19" ht="12.75">
      <c r="A945" s="379" t="s">
        <v>532</v>
      </c>
      <c r="B945" s="191" t="s">
        <v>65</v>
      </c>
      <c r="C945" s="191">
        <v>2025119</v>
      </c>
      <c r="D945" s="192">
        <v>25.6</v>
      </c>
      <c r="E945" s="179">
        <v>43740</v>
      </c>
      <c r="F945" s="193">
        <v>43749</v>
      </c>
      <c r="G945" s="188">
        <v>43754</v>
      </c>
      <c r="H945" s="254">
        <v>43754</v>
      </c>
      <c r="I945" s="191" t="s">
        <v>15</v>
      </c>
      <c r="J945" s="194" t="s">
        <v>992</v>
      </c>
      <c r="L945" s="98"/>
      <c r="M945" s="190">
        <v>245</v>
      </c>
      <c r="N945" s="141"/>
      <c r="O945" s="213"/>
      <c r="P945" s="4"/>
      <c r="Q945" s="252"/>
      <c r="R945" s="4"/>
      <c r="S945" s="4"/>
    </row>
    <row r="946" spans="1:19" ht="12.75">
      <c r="A946" s="30" t="s">
        <v>533</v>
      </c>
      <c r="B946" s="180" t="s">
        <v>65</v>
      </c>
      <c r="C946" s="180">
        <v>1030719</v>
      </c>
      <c r="D946" s="181">
        <v>43.8</v>
      </c>
      <c r="E946" s="179">
        <v>43740</v>
      </c>
      <c r="F946" s="193">
        <v>43749</v>
      </c>
      <c r="G946" s="188">
        <v>43754</v>
      </c>
      <c r="H946" s="254">
        <v>43754</v>
      </c>
      <c r="I946" s="191" t="s">
        <v>15</v>
      </c>
      <c r="J946" s="194" t="s">
        <v>993</v>
      </c>
      <c r="L946" s="83"/>
      <c r="M946" s="125">
        <f>SUM(M944:M945)</f>
        <v>1564.96</v>
      </c>
      <c r="N946" s="230"/>
      <c r="O946" s="98"/>
      <c r="P946" s="4"/>
      <c r="Q946" s="213"/>
      <c r="R946" s="315"/>
      <c r="S946" s="4"/>
    </row>
    <row r="947" spans="1:19" ht="12.75">
      <c r="A947" s="87" t="s">
        <v>1008</v>
      </c>
      <c r="B947" s="180" t="s">
        <v>65</v>
      </c>
      <c r="C947" s="180">
        <v>2025219</v>
      </c>
      <c r="D947" s="181">
        <v>138.24</v>
      </c>
      <c r="E947" s="179">
        <v>43740</v>
      </c>
      <c r="F947" s="193">
        <v>43749</v>
      </c>
      <c r="G947" s="188">
        <v>43754</v>
      </c>
      <c r="H947" s="254">
        <v>43754</v>
      </c>
      <c r="I947" s="191" t="s">
        <v>15</v>
      </c>
      <c r="J947" s="194" t="s">
        <v>995</v>
      </c>
      <c r="L947" s="97">
        <v>43763</v>
      </c>
      <c r="M947" s="213"/>
      <c r="N947" s="4"/>
      <c r="O947" s="83"/>
      <c r="P947" s="4"/>
      <c r="Q947" s="47"/>
      <c r="R947" s="98"/>
      <c r="S947" s="4"/>
    </row>
    <row r="948" spans="1:19" ht="12.75" customHeight="1">
      <c r="A948" s="35" t="s">
        <v>151</v>
      </c>
      <c r="B948" s="180" t="s">
        <v>65</v>
      </c>
      <c r="C948" s="180">
        <v>1030819</v>
      </c>
      <c r="D948" s="181">
        <v>236.52</v>
      </c>
      <c r="E948" s="179">
        <v>43740</v>
      </c>
      <c r="F948" s="193">
        <v>43749</v>
      </c>
      <c r="G948" s="188">
        <v>43754</v>
      </c>
      <c r="H948" s="254">
        <v>43754</v>
      </c>
      <c r="I948" s="191" t="s">
        <v>15</v>
      </c>
      <c r="J948" s="194" t="s">
        <v>994</v>
      </c>
      <c r="L948" s="190">
        <v>348.52</v>
      </c>
      <c r="M948" s="44"/>
      <c r="N948" s="4"/>
      <c r="O948" s="98"/>
      <c r="P948" s="4"/>
      <c r="Q948" s="4"/>
      <c r="R948" s="213"/>
      <c r="S948" s="4"/>
    </row>
    <row r="949" spans="1:19" ht="12.75" customHeight="1">
      <c r="A949" s="85" t="s">
        <v>152</v>
      </c>
      <c r="B949" s="180" t="s">
        <v>521</v>
      </c>
      <c r="C949" s="180">
        <v>1011930538</v>
      </c>
      <c r="D949" s="181">
        <v>348.52</v>
      </c>
      <c r="E949" s="48">
        <v>43749</v>
      </c>
      <c r="F949" s="52">
        <v>43752</v>
      </c>
      <c r="G949" s="188">
        <v>43763</v>
      </c>
      <c r="H949" s="260">
        <v>43763</v>
      </c>
      <c r="I949" s="191" t="s">
        <v>15</v>
      </c>
      <c r="J949" s="194" t="s">
        <v>46</v>
      </c>
      <c r="L949" s="190">
        <v>136.45</v>
      </c>
      <c r="M949" s="4"/>
      <c r="N949" s="4"/>
      <c r="O949" s="141"/>
      <c r="P949" s="4"/>
      <c r="Q949" s="4"/>
      <c r="R949" s="213"/>
      <c r="S949" s="4"/>
    </row>
    <row r="950" spans="1:19" ht="12.75" customHeight="1">
      <c r="A950" s="77" t="s">
        <v>153</v>
      </c>
      <c r="B950" s="180" t="s">
        <v>521</v>
      </c>
      <c r="C950" s="180">
        <v>1011930539</v>
      </c>
      <c r="D950" s="181">
        <v>136.45</v>
      </c>
      <c r="E950" s="48">
        <v>43749</v>
      </c>
      <c r="F950" s="52">
        <v>43752</v>
      </c>
      <c r="G950" s="188">
        <v>43763</v>
      </c>
      <c r="H950" s="260">
        <v>43763</v>
      </c>
      <c r="I950" s="191" t="s">
        <v>15</v>
      </c>
      <c r="J950" s="194" t="s">
        <v>46</v>
      </c>
      <c r="L950" s="125">
        <f>SUM(L948:L949)</f>
        <v>484.96999999999997</v>
      </c>
      <c r="M950" s="4"/>
      <c r="N950" s="4"/>
      <c r="O950" s="98"/>
      <c r="P950" s="4"/>
      <c r="Q950" s="4"/>
      <c r="R950" s="213"/>
      <c r="S950" s="4"/>
    </row>
    <row r="951" spans="1:19" ht="12.75" customHeight="1">
      <c r="A951" s="30" t="s">
        <v>154</v>
      </c>
      <c r="B951" s="180" t="s">
        <v>934</v>
      </c>
      <c r="C951" s="180">
        <v>19007911</v>
      </c>
      <c r="D951" s="181">
        <v>107.92</v>
      </c>
      <c r="E951" s="48">
        <v>43752</v>
      </c>
      <c r="F951" s="52">
        <v>43754</v>
      </c>
      <c r="G951" s="188">
        <v>43766</v>
      </c>
      <c r="H951" s="271">
        <v>43766</v>
      </c>
      <c r="I951" s="191" t="s">
        <v>15</v>
      </c>
      <c r="J951" s="194" t="s">
        <v>935</v>
      </c>
      <c r="L951" s="133"/>
      <c r="M951" s="97">
        <v>43766</v>
      </c>
      <c r="N951" s="4"/>
      <c r="O951" s="83"/>
      <c r="P951" s="4"/>
      <c r="Q951" s="4"/>
      <c r="R951" s="213"/>
      <c r="S951" s="4"/>
    </row>
    <row r="952" spans="1:19" ht="12.75" customHeight="1">
      <c r="A952" s="30" t="s">
        <v>155</v>
      </c>
      <c r="B952" s="63" t="s">
        <v>213</v>
      </c>
      <c r="C952" s="36">
        <v>19213013504</v>
      </c>
      <c r="D952" s="37">
        <v>102.41</v>
      </c>
      <c r="E952" s="121">
        <v>43753</v>
      </c>
      <c r="F952" s="122">
        <v>43754</v>
      </c>
      <c r="G952" s="33">
        <v>43767</v>
      </c>
      <c r="H952" s="258">
        <v>43767</v>
      </c>
      <c r="I952" s="120" t="s">
        <v>15</v>
      </c>
      <c r="J952" s="29" t="s">
        <v>998</v>
      </c>
      <c r="L952" s="213"/>
      <c r="M952" s="190">
        <v>107.92</v>
      </c>
      <c r="N952" s="4"/>
      <c r="O952" s="44"/>
      <c r="P952" s="4"/>
      <c r="Q952" s="4"/>
      <c r="R952" s="213"/>
      <c r="S952" s="4"/>
    </row>
    <row r="953" spans="1:19" ht="12.75" customHeight="1">
      <c r="A953" s="30" t="s">
        <v>156</v>
      </c>
      <c r="B953" s="180" t="s">
        <v>999</v>
      </c>
      <c r="C953" s="180">
        <v>30190004</v>
      </c>
      <c r="D953" s="181">
        <v>275</v>
      </c>
      <c r="E953" s="121">
        <v>43753</v>
      </c>
      <c r="F953" s="122">
        <v>43754</v>
      </c>
      <c r="G953" s="33">
        <v>43767</v>
      </c>
      <c r="H953" s="271">
        <v>43755</v>
      </c>
      <c r="I953" s="191" t="s">
        <v>15</v>
      </c>
      <c r="J953" s="194" t="s">
        <v>1000</v>
      </c>
      <c r="L953" s="213"/>
      <c r="M953" s="181">
        <f>SUM(M952)</f>
        <v>107.92</v>
      </c>
      <c r="N953" s="4"/>
      <c r="O953" s="4"/>
      <c r="P953" s="103"/>
      <c r="Q953" s="4"/>
      <c r="R953" s="47"/>
      <c r="S953" s="4"/>
    </row>
    <row r="954" spans="1:19" ht="12.75" customHeight="1">
      <c r="A954" s="30" t="s">
        <v>157</v>
      </c>
      <c r="B954" s="180" t="s">
        <v>1001</v>
      </c>
      <c r="C954" s="180">
        <v>2932019</v>
      </c>
      <c r="D954" s="181">
        <v>245</v>
      </c>
      <c r="E954" s="40">
        <v>43720</v>
      </c>
      <c r="F954" s="32">
        <v>43755</v>
      </c>
      <c r="G954" s="39">
        <v>43741</v>
      </c>
      <c r="H954" s="271">
        <v>43761</v>
      </c>
      <c r="I954" s="191" t="s">
        <v>15</v>
      </c>
      <c r="J954" s="194" t="s">
        <v>932</v>
      </c>
      <c r="L954" s="97">
        <v>43767</v>
      </c>
      <c r="M954" s="213"/>
      <c r="N954" s="97">
        <v>43769</v>
      </c>
      <c r="O954" s="4"/>
      <c r="P954" s="213"/>
      <c r="Q954" s="4"/>
      <c r="R954" s="4"/>
      <c r="S954" s="315"/>
    </row>
    <row r="955" spans="1:19" ht="12.75" customHeight="1">
      <c r="A955" s="175" t="s">
        <v>158</v>
      </c>
      <c r="B955" s="5" t="s">
        <v>980</v>
      </c>
      <c r="C955" s="49">
        <v>2019118</v>
      </c>
      <c r="D955" s="192">
        <v>165</v>
      </c>
      <c r="E955" s="40">
        <v>43753</v>
      </c>
      <c r="F955" s="43">
        <v>43755</v>
      </c>
      <c r="G955" s="39">
        <v>43767</v>
      </c>
      <c r="H955" s="260">
        <v>43767</v>
      </c>
      <c r="I955" s="266" t="s">
        <v>15</v>
      </c>
      <c r="J955" s="194" t="s">
        <v>1002</v>
      </c>
      <c r="L955" s="67">
        <v>102.41</v>
      </c>
      <c r="M955" s="213"/>
      <c r="N955" s="190">
        <v>190.54</v>
      </c>
      <c r="O955" s="4"/>
      <c r="P955" s="213"/>
      <c r="Q955" s="4"/>
      <c r="R955" s="4"/>
      <c r="S955" s="213"/>
    </row>
    <row r="956" spans="1:19" ht="12.75" customHeight="1">
      <c r="A956" s="175" t="s">
        <v>159</v>
      </c>
      <c r="B956" s="36" t="s">
        <v>1003</v>
      </c>
      <c r="C956" s="36">
        <v>40190297</v>
      </c>
      <c r="D956" s="37">
        <v>259.2</v>
      </c>
      <c r="E956" s="121">
        <v>43752</v>
      </c>
      <c r="F956" s="122">
        <v>43756</v>
      </c>
      <c r="G956" s="33">
        <v>43782</v>
      </c>
      <c r="H956" s="271">
        <v>43782</v>
      </c>
      <c r="I956" s="5" t="s">
        <v>15</v>
      </c>
      <c r="J956" s="29" t="s">
        <v>1004</v>
      </c>
      <c r="L956" s="195">
        <v>165</v>
      </c>
      <c r="M956" s="44"/>
      <c r="N956" s="190">
        <v>134.81</v>
      </c>
      <c r="O956" s="4"/>
      <c r="P956" s="98"/>
      <c r="Q956" s="4"/>
      <c r="R956" s="4"/>
      <c r="S956" s="213"/>
    </row>
    <row r="957" spans="1:19" ht="12.75" customHeight="1">
      <c r="A957" s="175" t="s">
        <v>160</v>
      </c>
      <c r="B957" s="5" t="s">
        <v>596</v>
      </c>
      <c r="C957" s="5">
        <v>73591019</v>
      </c>
      <c r="D957" s="181">
        <v>30.61</v>
      </c>
      <c r="E957" s="182">
        <v>43753</v>
      </c>
      <c r="F957" s="183">
        <v>43756</v>
      </c>
      <c r="G957" s="184">
        <v>43760</v>
      </c>
      <c r="H957" s="271">
        <v>43760</v>
      </c>
      <c r="I957" s="309" t="s">
        <v>15</v>
      </c>
      <c r="J957" s="185" t="s">
        <v>574</v>
      </c>
      <c r="L957" s="125">
        <f>SUM(L955:L956)</f>
        <v>267.40999999999997</v>
      </c>
      <c r="M957" s="4"/>
      <c r="N957" s="190">
        <v>33.12</v>
      </c>
      <c r="O957" s="4"/>
      <c r="P957" s="213"/>
      <c r="Q957" s="4"/>
      <c r="R957" s="4"/>
      <c r="S957" s="213"/>
    </row>
    <row r="958" spans="1:19" ht="12.75" customHeight="1">
      <c r="A958" s="175" t="s">
        <v>161</v>
      </c>
      <c r="B958" s="351" t="s">
        <v>213</v>
      </c>
      <c r="C958" s="351">
        <v>1911015277</v>
      </c>
      <c r="D958" s="352">
        <v>-2.65</v>
      </c>
      <c r="E958" s="121">
        <v>43756</v>
      </c>
      <c r="F958" s="122">
        <v>43759</v>
      </c>
      <c r="G958" s="33">
        <v>43770</v>
      </c>
      <c r="H958" s="258">
        <v>43768</v>
      </c>
      <c r="I958" s="198" t="s">
        <v>15</v>
      </c>
      <c r="J958" s="199" t="s">
        <v>736</v>
      </c>
      <c r="L958" s="83"/>
      <c r="N958" s="190">
        <v>187.41</v>
      </c>
      <c r="O958" s="4"/>
      <c r="P958" s="213"/>
      <c r="Q958" s="4"/>
      <c r="R958" s="4"/>
      <c r="S958" s="213"/>
    </row>
    <row r="959" spans="1:19" ht="12.75" customHeight="1">
      <c r="A959" s="175" t="s">
        <v>162</v>
      </c>
      <c r="B959" s="180" t="s">
        <v>1005</v>
      </c>
      <c r="C959" s="180">
        <v>619068312</v>
      </c>
      <c r="D959" s="181">
        <v>14.28</v>
      </c>
      <c r="E959" s="40">
        <v>43757</v>
      </c>
      <c r="F959" s="32">
        <v>43759</v>
      </c>
      <c r="G959" s="39">
        <v>43778</v>
      </c>
      <c r="H959" s="271">
        <v>43778</v>
      </c>
      <c r="I959" s="191" t="s">
        <v>15</v>
      </c>
      <c r="J959" s="194" t="s">
        <v>1006</v>
      </c>
      <c r="L959" s="213"/>
      <c r="N959" s="190">
        <v>11.4</v>
      </c>
      <c r="O959" s="4"/>
      <c r="P959" s="213"/>
      <c r="Q959" s="4"/>
      <c r="R959" s="4"/>
      <c r="S959" s="213"/>
    </row>
    <row r="960" spans="1:19" ht="12.75" customHeight="1">
      <c r="A960" s="175" t="s">
        <v>163</v>
      </c>
      <c r="B960" s="180" t="s">
        <v>521</v>
      </c>
      <c r="C960" s="180">
        <v>1011931800</v>
      </c>
      <c r="D960" s="181">
        <v>190.54</v>
      </c>
      <c r="E960" s="48">
        <v>43760</v>
      </c>
      <c r="F960" s="52">
        <v>43488</v>
      </c>
      <c r="G960" s="188">
        <v>43774</v>
      </c>
      <c r="H960" s="260">
        <v>43769</v>
      </c>
      <c r="I960" s="191" t="s">
        <v>15</v>
      </c>
      <c r="J960" s="194" t="s">
        <v>46</v>
      </c>
      <c r="L960" s="213"/>
      <c r="N960" s="190">
        <v>252</v>
      </c>
      <c r="O960" s="4"/>
      <c r="P960" s="213"/>
      <c r="Q960" s="4"/>
      <c r="R960" s="4"/>
      <c r="S960" s="213"/>
    </row>
    <row r="961" spans="1:19" ht="12.75" customHeight="1">
      <c r="A961" s="175" t="s">
        <v>164</v>
      </c>
      <c r="B961" s="180" t="s">
        <v>521</v>
      </c>
      <c r="C961" s="180">
        <v>1011931799</v>
      </c>
      <c r="D961" s="181">
        <v>134.81</v>
      </c>
      <c r="E961" s="48">
        <v>43760</v>
      </c>
      <c r="F961" s="52">
        <v>43488</v>
      </c>
      <c r="G961" s="188">
        <v>43774</v>
      </c>
      <c r="H961" s="260">
        <v>43769</v>
      </c>
      <c r="I961" s="191" t="s">
        <v>15</v>
      </c>
      <c r="J961" s="194" t="s">
        <v>46</v>
      </c>
      <c r="L961" s="83"/>
      <c r="N961" s="207">
        <v>108</v>
      </c>
      <c r="O961" s="4"/>
      <c r="P961" s="44"/>
      <c r="Q961" s="4"/>
      <c r="R961" s="4"/>
      <c r="S961" s="98"/>
    </row>
    <row r="962" spans="1:19" ht="12.75" customHeight="1">
      <c r="A962" s="378" t="s">
        <v>165</v>
      </c>
      <c r="B962" s="180" t="s">
        <v>521</v>
      </c>
      <c r="C962" s="180">
        <v>1011931815</v>
      </c>
      <c r="D962" s="181">
        <v>33.12</v>
      </c>
      <c r="E962" s="48">
        <v>43760</v>
      </c>
      <c r="F962" s="52">
        <v>43488</v>
      </c>
      <c r="G962" s="188">
        <v>43774</v>
      </c>
      <c r="H962" s="260">
        <v>43769</v>
      </c>
      <c r="I962" s="191" t="s">
        <v>15</v>
      </c>
      <c r="J962" s="194" t="s">
        <v>46</v>
      </c>
      <c r="L962" s="47"/>
      <c r="N962" s="190">
        <v>166.98</v>
      </c>
      <c r="O962" s="103"/>
      <c r="P962" s="44"/>
      <c r="Q962" s="103"/>
      <c r="R962" s="4"/>
      <c r="S962" s="44"/>
    </row>
    <row r="963" spans="1:19" ht="12.75" customHeight="1">
      <c r="A963" s="378" t="s">
        <v>166</v>
      </c>
      <c r="B963" s="196" t="s">
        <v>447</v>
      </c>
      <c r="C963" s="196">
        <v>431915971</v>
      </c>
      <c r="D963" s="181">
        <v>459.6</v>
      </c>
      <c r="E963" s="182">
        <v>43761</v>
      </c>
      <c r="F963" s="183">
        <v>43761</v>
      </c>
      <c r="G963" s="184">
        <v>43791</v>
      </c>
      <c r="H963" s="255">
        <v>43791</v>
      </c>
      <c r="I963" s="196" t="s">
        <v>15</v>
      </c>
      <c r="J963" s="185" t="s">
        <v>1007</v>
      </c>
      <c r="L963" s="83"/>
      <c r="N963" s="190">
        <v>101.77</v>
      </c>
      <c r="O963" s="98"/>
      <c r="P963" s="44"/>
      <c r="Q963" s="141"/>
      <c r="R963" s="4"/>
      <c r="S963" s="4"/>
    </row>
    <row r="964" spans="1:19" ht="12.75" customHeight="1">
      <c r="A964" s="379" t="s">
        <v>172</v>
      </c>
      <c r="B964" s="180" t="s">
        <v>934</v>
      </c>
      <c r="C964" s="180">
        <v>19008607</v>
      </c>
      <c r="D964" s="181">
        <v>187.41</v>
      </c>
      <c r="E964" s="48">
        <v>43759</v>
      </c>
      <c r="F964" s="52">
        <v>43762</v>
      </c>
      <c r="G964" s="188">
        <v>43773</v>
      </c>
      <c r="H964" s="271">
        <v>43769</v>
      </c>
      <c r="I964" s="191" t="s">
        <v>15</v>
      </c>
      <c r="J964" s="194" t="s">
        <v>935</v>
      </c>
      <c r="L964" s="83"/>
      <c r="N964" s="190">
        <v>500.37</v>
      </c>
      <c r="O964" s="133"/>
      <c r="P964" s="44"/>
      <c r="Q964" s="213"/>
      <c r="R964" s="4"/>
      <c r="S964" s="4"/>
    </row>
    <row r="965" spans="1:19" ht="12.75" customHeight="1">
      <c r="A965" s="30" t="s">
        <v>173</v>
      </c>
      <c r="B965" s="5" t="s">
        <v>62</v>
      </c>
      <c r="C965" s="5">
        <v>19023375</v>
      </c>
      <c r="D965" s="31">
        <v>12.72</v>
      </c>
      <c r="E965" s="34">
        <v>43742</v>
      </c>
      <c r="F965" s="32">
        <v>43762</v>
      </c>
      <c r="G965" s="33">
        <v>43780</v>
      </c>
      <c r="H965" s="267">
        <v>43780</v>
      </c>
      <c r="I965" s="5" t="s">
        <v>15</v>
      </c>
      <c r="J965" s="29" t="s">
        <v>63</v>
      </c>
      <c r="L965" s="44"/>
      <c r="N965" s="190">
        <v>2788.34</v>
      </c>
      <c r="O965" s="4"/>
      <c r="P965" s="4"/>
      <c r="Q965" s="44"/>
      <c r="R965" s="4"/>
      <c r="S965" s="4"/>
    </row>
    <row r="966" spans="1:17" ht="12.75" customHeight="1">
      <c r="A966" s="421" t="s">
        <v>238</v>
      </c>
      <c r="B966" s="180" t="s">
        <v>510</v>
      </c>
      <c r="C966" s="263">
        <v>201917609</v>
      </c>
      <c r="D966" s="181">
        <v>11.4</v>
      </c>
      <c r="E966" s="182">
        <v>43738</v>
      </c>
      <c r="F966" s="183">
        <v>43762</v>
      </c>
      <c r="G966" s="184">
        <v>43768</v>
      </c>
      <c r="H966" s="254">
        <v>43769</v>
      </c>
      <c r="I966" s="180" t="s">
        <v>15</v>
      </c>
      <c r="J966" s="185" t="s">
        <v>1049</v>
      </c>
      <c r="L966" s="44"/>
      <c r="N966" s="66">
        <v>9.65</v>
      </c>
      <c r="O966" s="4"/>
      <c r="P966" s="4"/>
      <c r="Q966" s="4"/>
    </row>
    <row r="967" spans="1:17" ht="12.75" customHeight="1">
      <c r="A967" s="55" t="s">
        <v>239</v>
      </c>
      <c r="B967" s="191" t="s">
        <v>1009</v>
      </c>
      <c r="C967" s="420">
        <v>4732019</v>
      </c>
      <c r="D967" s="192">
        <v>1036.85</v>
      </c>
      <c r="E967" s="179">
        <v>43731</v>
      </c>
      <c r="F967" s="193">
        <v>43766</v>
      </c>
      <c r="G967" s="188">
        <v>43745</v>
      </c>
      <c r="H967" s="262">
        <v>43767</v>
      </c>
      <c r="I967" s="191" t="s">
        <v>15</v>
      </c>
      <c r="J967" s="194" t="s">
        <v>1010</v>
      </c>
      <c r="L967" s="44"/>
      <c r="N967" s="190">
        <v>127.22</v>
      </c>
      <c r="O967" s="4"/>
      <c r="P967" s="4"/>
      <c r="Q967" s="4"/>
    </row>
    <row r="968" spans="1:17" ht="12.75" customHeight="1">
      <c r="A968" s="30" t="s">
        <v>548</v>
      </c>
      <c r="B968" s="5" t="s">
        <v>303</v>
      </c>
      <c r="C968" s="5">
        <v>201910001</v>
      </c>
      <c r="D968" s="181">
        <v>252</v>
      </c>
      <c r="E968" s="182">
        <v>43766</v>
      </c>
      <c r="F968" s="183">
        <v>43767</v>
      </c>
      <c r="G968" s="184">
        <v>43769</v>
      </c>
      <c r="H968" s="254">
        <v>43769</v>
      </c>
      <c r="I968" s="309" t="s">
        <v>15</v>
      </c>
      <c r="J968" s="185" t="s">
        <v>446</v>
      </c>
      <c r="L968" s="44"/>
      <c r="N968" s="207">
        <v>217.68</v>
      </c>
      <c r="O968" s="4"/>
      <c r="P968" s="4"/>
      <c r="Q968" s="4"/>
    </row>
    <row r="969" spans="1:17" ht="12.75" customHeight="1">
      <c r="A969" s="175" t="s">
        <v>240</v>
      </c>
      <c r="B969" s="78" t="s">
        <v>303</v>
      </c>
      <c r="C969" s="78">
        <v>201910002</v>
      </c>
      <c r="D969" s="246">
        <v>108</v>
      </c>
      <c r="E969" s="247">
        <v>43766</v>
      </c>
      <c r="F969" s="248">
        <v>43767</v>
      </c>
      <c r="G969" s="249">
        <v>43769</v>
      </c>
      <c r="H969" s="423">
        <v>43769</v>
      </c>
      <c r="I969" s="424" t="s">
        <v>15</v>
      </c>
      <c r="J969" s="250" t="s">
        <v>1011</v>
      </c>
      <c r="L969" s="44"/>
      <c r="N969" s="207">
        <v>71.1</v>
      </c>
      <c r="O969" s="4"/>
      <c r="P969" s="4"/>
      <c r="Q969" s="4"/>
    </row>
    <row r="970" spans="1:17" ht="12.75" customHeight="1">
      <c r="A970" s="269" t="s">
        <v>171</v>
      </c>
      <c r="B970" s="180" t="s">
        <v>934</v>
      </c>
      <c r="C970" s="263">
        <v>19009323</v>
      </c>
      <c r="D970" s="181">
        <v>166.98</v>
      </c>
      <c r="E970" s="182">
        <v>43766</v>
      </c>
      <c r="F970" s="183">
        <v>43767</v>
      </c>
      <c r="G970" s="184">
        <v>43780</v>
      </c>
      <c r="H970" s="254">
        <v>43769</v>
      </c>
      <c r="I970" s="180" t="s">
        <v>15</v>
      </c>
      <c r="J970" s="185" t="s">
        <v>928</v>
      </c>
      <c r="L970" s="44"/>
      <c r="N970" s="207">
        <v>86.89</v>
      </c>
      <c r="O970" s="4"/>
      <c r="P970" s="4"/>
      <c r="Q970" s="4"/>
    </row>
    <row r="971" spans="1:17" ht="12.75" customHeight="1">
      <c r="A971" s="426" t="s">
        <v>241</v>
      </c>
      <c r="B971" s="268" t="s">
        <v>521</v>
      </c>
      <c r="C971" s="268">
        <v>1011925113</v>
      </c>
      <c r="D971" s="246">
        <v>9.65</v>
      </c>
      <c r="E971" s="374">
        <v>43703</v>
      </c>
      <c r="F971" s="296">
        <v>43768</v>
      </c>
      <c r="G971" s="249">
        <v>43717</v>
      </c>
      <c r="H971" s="257">
        <v>43769</v>
      </c>
      <c r="I971" s="268" t="s">
        <v>15</v>
      </c>
      <c r="J971" s="250" t="s">
        <v>46</v>
      </c>
      <c r="L971" s="44"/>
      <c r="N971" s="31">
        <f>SUM(N955:N970)</f>
        <v>4987.280000000001</v>
      </c>
      <c r="O971" s="4"/>
      <c r="P971" s="4"/>
      <c r="Q971" s="4"/>
    </row>
    <row r="972" spans="1:17" ht="12.75" customHeight="1">
      <c r="A972" s="269" t="s">
        <v>242</v>
      </c>
      <c r="B972" s="180" t="s">
        <v>65</v>
      </c>
      <c r="C972" s="180">
        <v>2028019</v>
      </c>
      <c r="D972" s="181">
        <v>127.22</v>
      </c>
      <c r="E972" s="182">
        <v>43755</v>
      </c>
      <c r="F972" s="183" t="s">
        <v>1018</v>
      </c>
      <c r="G972" s="184">
        <v>43769</v>
      </c>
      <c r="H972" s="254">
        <v>43769</v>
      </c>
      <c r="I972" s="180" t="s">
        <v>15</v>
      </c>
      <c r="J972" s="185" t="s">
        <v>1019</v>
      </c>
      <c r="L972" s="44"/>
      <c r="N972" s="4"/>
      <c r="O972" s="4"/>
      <c r="P972" s="4"/>
      <c r="Q972" s="4"/>
    </row>
    <row r="973" spans="1:17" ht="12.75" customHeight="1">
      <c r="A973" s="269" t="s">
        <v>243</v>
      </c>
      <c r="B973" s="268" t="s">
        <v>521</v>
      </c>
      <c r="C973" s="268">
        <v>1011932639</v>
      </c>
      <c r="D973" s="246">
        <v>217.68</v>
      </c>
      <c r="E973" s="374">
        <v>43767</v>
      </c>
      <c r="F973" s="296">
        <v>43768</v>
      </c>
      <c r="G973" s="249">
        <v>43781</v>
      </c>
      <c r="H973" s="257">
        <v>43769</v>
      </c>
      <c r="I973" s="268" t="s">
        <v>15</v>
      </c>
      <c r="J973" s="250" t="s">
        <v>46</v>
      </c>
      <c r="L973" s="44"/>
      <c r="N973" s="4"/>
      <c r="O973" s="4"/>
      <c r="P973" s="4"/>
      <c r="Q973" s="4"/>
    </row>
    <row r="974" spans="1:17" ht="12.75" customHeight="1">
      <c r="A974" s="269" t="s">
        <v>244</v>
      </c>
      <c r="B974" s="268" t="s">
        <v>521</v>
      </c>
      <c r="C974" s="268">
        <v>1011932637</v>
      </c>
      <c r="D974" s="246">
        <v>71.1</v>
      </c>
      <c r="E974" s="374">
        <v>43767</v>
      </c>
      <c r="F974" s="296">
        <v>43768</v>
      </c>
      <c r="G974" s="249">
        <v>43781</v>
      </c>
      <c r="H974" s="257">
        <v>43769</v>
      </c>
      <c r="I974" s="268" t="s">
        <v>15</v>
      </c>
      <c r="J974" s="250" t="s">
        <v>46</v>
      </c>
      <c r="L974" s="44"/>
      <c r="N974" s="4"/>
      <c r="O974" s="4"/>
      <c r="P974" s="4"/>
      <c r="Q974" s="4"/>
    </row>
    <row r="975" spans="1:17" ht="12.75" customHeight="1" thickBot="1">
      <c r="A975" s="427" t="s">
        <v>245</v>
      </c>
      <c r="B975" s="299" t="s">
        <v>512</v>
      </c>
      <c r="C975" s="299">
        <v>102414401</v>
      </c>
      <c r="D975" s="203">
        <v>86.89</v>
      </c>
      <c r="E975" s="235">
        <v>43768</v>
      </c>
      <c r="F975" s="349">
        <v>43768</v>
      </c>
      <c r="G975" s="204">
        <v>43781</v>
      </c>
      <c r="H975" s="425">
        <v>43769</v>
      </c>
      <c r="I975" s="299" t="s">
        <v>15</v>
      </c>
      <c r="J975" s="206" t="s">
        <v>46</v>
      </c>
      <c r="L975" s="44"/>
      <c r="N975" s="4"/>
      <c r="O975" s="4"/>
      <c r="P975" s="4"/>
      <c r="Q975" s="4"/>
    </row>
    <row r="976" spans="1:17" ht="18.75" thickBot="1">
      <c r="A976" s="73"/>
      <c r="B976" s="74" t="s">
        <v>445</v>
      </c>
      <c r="C976" s="75"/>
      <c r="D976" s="76">
        <f>SUM(D907:D975)</f>
        <v>13890.280000000006</v>
      </c>
      <c r="E976" s="42"/>
      <c r="F976" s="106"/>
      <c r="G976" s="107"/>
      <c r="J976" s="9"/>
      <c r="L976" s="4"/>
      <c r="M976" s="4"/>
      <c r="N976" s="4"/>
      <c r="O976" s="4"/>
      <c r="P976" s="4"/>
      <c r="Q976" s="4"/>
    </row>
    <row r="977" spans="1:17" ht="18">
      <c r="A977" s="70"/>
      <c r="B977" s="22"/>
      <c r="C977" s="71"/>
      <c r="D977" s="57"/>
      <c r="E977" s="42"/>
      <c r="F977" s="106"/>
      <c r="G977" s="107"/>
      <c r="H977" s="42"/>
      <c r="I977" s="9"/>
      <c r="J977" s="9"/>
      <c r="L977" s="4"/>
      <c r="M977" s="4"/>
      <c r="N977" s="4"/>
      <c r="O977" s="4"/>
      <c r="P977" s="4"/>
      <c r="Q977" s="4"/>
    </row>
    <row r="978" spans="1:17" ht="18">
      <c r="A978" s="70"/>
      <c r="B978" s="22"/>
      <c r="C978" s="71"/>
      <c r="D978" s="57" t="s">
        <v>1014</v>
      </c>
      <c r="E978" s="57"/>
      <c r="F978" s="45"/>
      <c r="G978" s="46"/>
      <c r="H978" s="42"/>
      <c r="I978" s="9"/>
      <c r="J978" s="4"/>
      <c r="L978" s="4"/>
      <c r="M978" s="4"/>
      <c r="N978" s="4"/>
      <c r="O978" s="4"/>
      <c r="P978" s="4"/>
      <c r="Q978" s="4"/>
    </row>
    <row r="979" spans="1:10" ht="18.75" thickBot="1">
      <c r="A979" s="70"/>
      <c r="B979" s="22"/>
      <c r="C979" s="71"/>
      <c r="D979" s="57"/>
      <c r="E979" s="57"/>
      <c r="F979" s="45"/>
      <c r="G979" s="46"/>
      <c r="H979" s="42"/>
      <c r="I979" s="4"/>
      <c r="J979" s="4"/>
    </row>
    <row r="980" spans="1:10" ht="26.25" thickBot="1">
      <c r="A980" s="59" t="s">
        <v>6</v>
      </c>
      <c r="B980" s="60" t="s">
        <v>7</v>
      </c>
      <c r="C980" s="56" t="s">
        <v>8</v>
      </c>
      <c r="D980" s="56" t="s">
        <v>13</v>
      </c>
      <c r="E980" s="56" t="s">
        <v>47</v>
      </c>
      <c r="F980" s="56" t="s">
        <v>10</v>
      </c>
      <c r="G980" s="56" t="s">
        <v>9</v>
      </c>
      <c r="H980" s="58" t="s">
        <v>11</v>
      </c>
      <c r="I980" s="61" t="s">
        <v>14</v>
      </c>
      <c r="J980" s="62" t="s">
        <v>12</v>
      </c>
    </row>
    <row r="981" spans="1:10" ht="13.5" thickBot="1">
      <c r="A981" s="308"/>
      <c r="B981" s="110"/>
      <c r="C981" s="110"/>
      <c r="D981" s="111"/>
      <c r="E981" s="205"/>
      <c r="F981" s="209"/>
      <c r="G981" s="204"/>
      <c r="H981" s="205"/>
      <c r="I981" s="299"/>
      <c r="J981" s="231"/>
    </row>
    <row r="982" spans="1:10" ht="18.75" thickBot="1">
      <c r="A982" s="73"/>
      <c r="B982" s="74" t="s">
        <v>1015</v>
      </c>
      <c r="C982" s="75"/>
      <c r="D982" s="76">
        <f>SUM(D981:D981)</f>
        <v>0</v>
      </c>
      <c r="E982" s="134"/>
      <c r="F982" s="135"/>
      <c r="G982" s="136"/>
      <c r="I982" s="137"/>
      <c r="J982" s="138"/>
    </row>
    <row r="983" spans="1:10" ht="18">
      <c r="A983" s="70"/>
      <c r="B983" s="22"/>
      <c r="C983" s="71"/>
      <c r="D983" s="57"/>
      <c r="E983" s="134"/>
      <c r="F983" s="135"/>
      <c r="G983" s="136"/>
      <c r="I983" s="137"/>
      <c r="J983" s="138"/>
    </row>
    <row r="984" spans="1:10" ht="18">
      <c r="A984" s="70"/>
      <c r="B984" s="22"/>
      <c r="C984" s="71"/>
      <c r="D984" s="57"/>
      <c r="E984" s="134"/>
      <c r="F984" s="135"/>
      <c r="G984" s="136"/>
      <c r="I984" s="137"/>
      <c r="J984" s="138"/>
    </row>
    <row r="985" spans="1:10" ht="18">
      <c r="A985" s="70"/>
      <c r="B985" s="22"/>
      <c r="C985" s="71"/>
      <c r="D985" s="57"/>
      <c r="E985" s="134"/>
      <c r="F985" s="135"/>
      <c r="G985" s="136"/>
      <c r="I985" s="137"/>
      <c r="J985" s="138"/>
    </row>
    <row r="986" spans="1:10" ht="18">
      <c r="A986" s="70"/>
      <c r="B986" s="22"/>
      <c r="C986" s="71"/>
      <c r="D986" s="57"/>
      <c r="E986" s="134"/>
      <c r="F986" s="135"/>
      <c r="G986" s="136"/>
      <c r="I986" s="137"/>
      <c r="J986" s="138"/>
    </row>
    <row r="987" spans="1:10" ht="18">
      <c r="A987" s="70"/>
      <c r="B987" s="22"/>
      <c r="C987" s="71"/>
      <c r="D987" s="57"/>
      <c r="E987" s="134"/>
      <c r="F987" s="135"/>
      <c r="G987" s="136"/>
      <c r="I987" s="137"/>
      <c r="J987" s="138"/>
    </row>
    <row r="988" spans="1:10" ht="18">
      <c r="A988" s="70"/>
      <c r="B988" s="22"/>
      <c r="C988" s="71"/>
      <c r="D988" s="57"/>
      <c r="E988" s="134"/>
      <c r="F988" s="135"/>
      <c r="G988" s="136"/>
      <c r="I988" s="137"/>
      <c r="J988" s="138"/>
    </row>
    <row r="989" spans="1:10" ht="18">
      <c r="A989" s="70"/>
      <c r="B989" s="22"/>
      <c r="C989" s="71"/>
      <c r="D989" s="57"/>
      <c r="E989" s="134"/>
      <c r="F989" s="135"/>
      <c r="G989" s="136"/>
      <c r="I989" s="137"/>
      <c r="J989" s="138"/>
    </row>
    <row r="990" spans="1:10" ht="18">
      <c r="A990" s="70"/>
      <c r="B990" s="22"/>
      <c r="C990" s="71"/>
      <c r="D990" s="57"/>
      <c r="E990" s="134"/>
      <c r="F990" s="135"/>
      <c r="G990" s="136"/>
      <c r="I990" s="137"/>
      <c r="J990" s="138"/>
    </row>
    <row r="991" spans="1:10" ht="18">
      <c r="A991" s="70"/>
      <c r="B991" s="22"/>
      <c r="C991" s="71"/>
      <c r="D991" s="57"/>
      <c r="E991" s="134"/>
      <c r="F991" s="135"/>
      <c r="G991" s="136"/>
      <c r="I991" s="137"/>
      <c r="J991" s="138"/>
    </row>
    <row r="992" spans="1:10" ht="18">
      <c r="A992" s="70"/>
      <c r="B992" s="22"/>
      <c r="C992" s="71"/>
      <c r="D992" s="57"/>
      <c r="E992" s="134"/>
      <c r="F992" s="135"/>
      <c r="G992" s="136"/>
      <c r="I992" s="137"/>
      <c r="J992" s="138"/>
    </row>
    <row r="993" spans="1:10" ht="18">
      <c r="A993" s="70"/>
      <c r="B993" s="22"/>
      <c r="C993" s="71"/>
      <c r="D993" s="57"/>
      <c r="E993" s="134"/>
      <c r="F993" s="135"/>
      <c r="G993" s="136"/>
      <c r="I993" s="137"/>
      <c r="J993" s="138"/>
    </row>
    <row r="994" spans="1:10" ht="18">
      <c r="A994" s="70"/>
      <c r="B994" s="22"/>
      <c r="C994" s="71"/>
      <c r="D994" s="57"/>
      <c r="E994" s="134"/>
      <c r="F994" s="135"/>
      <c r="G994" s="136"/>
      <c r="I994" s="137"/>
      <c r="J994" s="138"/>
    </row>
    <row r="995" spans="1:10" ht="18">
      <c r="A995" s="70"/>
      <c r="B995" s="22"/>
      <c r="C995" s="71"/>
      <c r="D995" s="57"/>
      <c r="E995" s="134"/>
      <c r="F995" s="135"/>
      <c r="G995" s="136"/>
      <c r="I995" s="137"/>
      <c r="J995" s="138"/>
    </row>
    <row r="996" spans="1:10" ht="18">
      <c r="A996" s="70"/>
      <c r="B996" s="22"/>
      <c r="C996" s="71"/>
      <c r="D996" s="57"/>
      <c r="E996" s="134"/>
      <c r="F996" s="135"/>
      <c r="G996" s="136"/>
      <c r="I996" s="137"/>
      <c r="J996" s="138"/>
    </row>
    <row r="997" spans="1:10" ht="18">
      <c r="A997" s="70"/>
      <c r="B997" s="22"/>
      <c r="C997" s="71"/>
      <c r="D997" s="57"/>
      <c r="E997" s="134"/>
      <c r="F997" s="135"/>
      <c r="G997" s="136"/>
      <c r="I997" s="137"/>
      <c r="J997" s="138"/>
    </row>
    <row r="998" spans="1:10" ht="18">
      <c r="A998" s="70"/>
      <c r="B998" s="22"/>
      <c r="C998" s="71"/>
      <c r="D998" s="57"/>
      <c r="E998" s="134"/>
      <c r="F998" s="135"/>
      <c r="G998" s="136"/>
      <c r="I998" s="137"/>
      <c r="J998" s="138"/>
    </row>
    <row r="999" spans="1:10" ht="18">
      <c r="A999" s="70"/>
      <c r="B999" s="22"/>
      <c r="C999" s="71"/>
      <c r="D999" s="57"/>
      <c r="E999" s="134"/>
      <c r="F999" s="135"/>
      <c r="G999" s="136"/>
      <c r="I999" s="137"/>
      <c r="J999" s="138"/>
    </row>
    <row r="1000" spans="1:10" ht="18">
      <c r="A1000" s="70"/>
      <c r="B1000" s="22"/>
      <c r="C1000" s="71"/>
      <c r="D1000" s="57"/>
      <c r="E1000" s="134"/>
      <c r="F1000" s="135"/>
      <c r="G1000" s="136"/>
      <c r="I1000" s="137"/>
      <c r="J1000" s="138"/>
    </row>
    <row r="1001" spans="1:10" ht="18">
      <c r="A1001" s="70"/>
      <c r="B1001" s="22"/>
      <c r="C1001" s="71"/>
      <c r="D1001" s="57"/>
      <c r="E1001" s="134"/>
      <c r="F1001" s="135"/>
      <c r="G1001" s="136"/>
      <c r="I1001" s="137"/>
      <c r="J1001" s="138"/>
    </row>
    <row r="1002" spans="1:10" ht="12.75">
      <c r="A1002" s="165"/>
      <c r="B1002" s="132"/>
      <c r="C1002" s="132"/>
      <c r="D1002" s="133"/>
      <c r="E1002" s="134"/>
      <c r="F1002" s="135"/>
      <c r="G1002" s="136"/>
      <c r="H1002" s="134"/>
      <c r="I1002" s="137"/>
      <c r="J1002" s="138"/>
    </row>
    <row r="1003" spans="1:10" ht="12.75">
      <c r="A1003" s="165"/>
      <c r="B1003" s="132"/>
      <c r="C1003" s="132"/>
      <c r="D1003" s="133"/>
      <c r="E1003" s="134"/>
      <c r="F1003" s="135"/>
      <c r="G1003" s="136"/>
      <c r="H1003" s="134"/>
      <c r="I1003" s="137"/>
      <c r="J1003" s="138"/>
    </row>
    <row r="1004" spans="1:10" ht="12.75">
      <c r="A1004" s="165"/>
      <c r="B1004" s="132"/>
      <c r="C1004" s="132"/>
      <c r="D1004" s="133"/>
      <c r="E1004" s="134"/>
      <c r="F1004" s="135"/>
      <c r="G1004" s="136"/>
      <c r="H1004" s="134"/>
      <c r="I1004" s="137"/>
      <c r="J1004" s="138"/>
    </row>
    <row r="1005" spans="2:8" ht="18">
      <c r="B1005" s="9"/>
      <c r="C1005" s="4"/>
      <c r="D1005" s="22" t="s">
        <v>1016</v>
      </c>
      <c r="E1005" s="22"/>
      <c r="F1005" s="106"/>
      <c r="G1005" s="4"/>
      <c r="H1005" s="134"/>
    </row>
    <row r="1006" spans="2:10" ht="18.75" thickBot="1">
      <c r="B1006" s="4"/>
      <c r="C1006" s="4"/>
      <c r="D1006" s="4"/>
      <c r="E1006" s="4"/>
      <c r="F1006" s="22"/>
      <c r="G1006" s="4"/>
      <c r="H1006" s="4"/>
      <c r="J1006" t="s">
        <v>537</v>
      </c>
    </row>
    <row r="1007" spans="1:18" ht="26.25" thickBot="1">
      <c r="A1007" s="59" t="s">
        <v>6</v>
      </c>
      <c r="B1007" s="60" t="s">
        <v>7</v>
      </c>
      <c r="C1007" s="56" t="s">
        <v>8</v>
      </c>
      <c r="D1007" s="56" t="s">
        <v>13</v>
      </c>
      <c r="E1007" s="56" t="s">
        <v>47</v>
      </c>
      <c r="F1007" s="56" t="s">
        <v>10</v>
      </c>
      <c r="G1007" s="56" t="s">
        <v>9</v>
      </c>
      <c r="H1007" s="58" t="s">
        <v>11</v>
      </c>
      <c r="I1007" s="61" t="s">
        <v>14</v>
      </c>
      <c r="J1007" s="62" t="s">
        <v>12</v>
      </c>
      <c r="L1007" s="97">
        <v>43776</v>
      </c>
      <c r="M1007" s="4"/>
      <c r="N1007" s="103"/>
      <c r="O1007" s="4"/>
      <c r="P1007" s="103"/>
      <c r="Q1007" s="4"/>
      <c r="R1007" s="4"/>
    </row>
    <row r="1008" spans="1:18" ht="12.75">
      <c r="A1008" s="275" t="s">
        <v>246</v>
      </c>
      <c r="B1008" s="99" t="s">
        <v>52</v>
      </c>
      <c r="C1008" s="210">
        <v>30126514</v>
      </c>
      <c r="D1008" s="100">
        <v>510</v>
      </c>
      <c r="E1008" s="82">
        <v>43742</v>
      </c>
      <c r="F1008" s="174">
        <v>43773</v>
      </c>
      <c r="G1008" s="101">
        <v>43784</v>
      </c>
      <c r="H1008" s="271">
        <v>43784</v>
      </c>
      <c r="I1008" s="99" t="s">
        <v>15</v>
      </c>
      <c r="J1008" s="102" t="s">
        <v>1020</v>
      </c>
      <c r="L1008" s="66">
        <v>64</v>
      </c>
      <c r="M1008" s="4"/>
      <c r="N1008" s="97">
        <v>43780</v>
      </c>
      <c r="O1008" s="4"/>
      <c r="P1008" s="83"/>
      <c r="Q1008" s="4"/>
      <c r="R1008" s="4"/>
    </row>
    <row r="1009" spans="1:18" ht="12.75">
      <c r="A1009" s="373" t="s">
        <v>247</v>
      </c>
      <c r="B1009" s="5" t="s">
        <v>380</v>
      </c>
      <c r="C1009" s="212">
        <v>270900200</v>
      </c>
      <c r="D1009" s="31">
        <v>86.02</v>
      </c>
      <c r="E1009" s="48">
        <v>42538</v>
      </c>
      <c r="F1009" s="43">
        <v>43773</v>
      </c>
      <c r="G1009" s="33">
        <v>43784</v>
      </c>
      <c r="H1009" s="271">
        <v>43784</v>
      </c>
      <c r="I1009" s="139" t="s">
        <v>15</v>
      </c>
      <c r="J1009" s="127" t="s">
        <v>1021</v>
      </c>
      <c r="L1009" s="190">
        <v>28.42</v>
      </c>
      <c r="M1009" s="4"/>
      <c r="N1009" s="66">
        <v>12.72</v>
      </c>
      <c r="O1009" s="4"/>
      <c r="P1009" s="83"/>
      <c r="Q1009" s="4"/>
      <c r="R1009" s="4"/>
    </row>
    <row r="1010" spans="1:18" ht="12.75">
      <c r="A1010" s="373" t="s">
        <v>533</v>
      </c>
      <c r="B1010" s="5" t="s">
        <v>380</v>
      </c>
      <c r="C1010" s="212">
        <v>270900300</v>
      </c>
      <c r="D1010" s="37">
        <v>86.02</v>
      </c>
      <c r="E1010" s="48">
        <v>42538</v>
      </c>
      <c r="F1010" s="43">
        <v>43773</v>
      </c>
      <c r="G1010" s="33">
        <v>43784</v>
      </c>
      <c r="H1010" s="271">
        <v>43784</v>
      </c>
      <c r="I1010" s="5" t="s">
        <v>15</v>
      </c>
      <c r="J1010" s="127" t="s">
        <v>1021</v>
      </c>
      <c r="L1010" s="37">
        <f>SUM(L1008:L1009)</f>
        <v>92.42</v>
      </c>
      <c r="M1010" s="103"/>
      <c r="N1010" s="181">
        <v>12.72</v>
      </c>
      <c r="O1010" s="103"/>
      <c r="P1010" s="83"/>
      <c r="Q1010" s="4"/>
      <c r="R1010" s="4"/>
    </row>
    <row r="1011" spans="1:18" ht="12.75">
      <c r="A1011" s="373" t="s">
        <v>534</v>
      </c>
      <c r="B1011" s="5" t="s">
        <v>380</v>
      </c>
      <c r="C1011" s="212">
        <v>270900500</v>
      </c>
      <c r="D1011" s="31">
        <v>86.18</v>
      </c>
      <c r="E1011" s="48">
        <v>42538</v>
      </c>
      <c r="F1011" s="43">
        <v>43773</v>
      </c>
      <c r="G1011" s="33">
        <v>43784</v>
      </c>
      <c r="H1011" s="271">
        <v>43784</v>
      </c>
      <c r="I1011" s="139" t="s">
        <v>15</v>
      </c>
      <c r="J1011" s="127" t="s">
        <v>1021</v>
      </c>
      <c r="L1011" s="98"/>
      <c r="M1011" s="97">
        <v>43777</v>
      </c>
      <c r="N1011" s="133"/>
      <c r="O1011" s="97">
        <v>43790</v>
      </c>
      <c r="P1011" s="44"/>
      <c r="Q1011" s="4"/>
      <c r="R1011" s="4"/>
    </row>
    <row r="1012" spans="1:18" ht="12.75">
      <c r="A1012" s="373" t="s">
        <v>151</v>
      </c>
      <c r="B1012" s="5" t="s">
        <v>380</v>
      </c>
      <c r="C1012" s="212">
        <v>270900600</v>
      </c>
      <c r="D1012" s="125">
        <v>84.31</v>
      </c>
      <c r="E1012" s="48">
        <v>42538</v>
      </c>
      <c r="F1012" s="43">
        <v>43773</v>
      </c>
      <c r="G1012" s="33">
        <v>43784</v>
      </c>
      <c r="H1012" s="271">
        <v>43784</v>
      </c>
      <c r="I1012" s="130" t="s">
        <v>15</v>
      </c>
      <c r="J1012" s="127" t="s">
        <v>1021</v>
      </c>
      <c r="L1012" s="47"/>
      <c r="M1012" s="66">
        <v>14.28</v>
      </c>
      <c r="N1012" s="4"/>
      <c r="O1012" s="66">
        <v>109.52</v>
      </c>
      <c r="P1012" s="44"/>
      <c r="Q1012" s="4"/>
      <c r="R1012" s="4"/>
    </row>
    <row r="1013" spans="1:18" ht="12.75">
      <c r="A1013" s="373" t="s">
        <v>152</v>
      </c>
      <c r="B1013" s="5" t="s">
        <v>380</v>
      </c>
      <c r="C1013" s="212">
        <v>270900900</v>
      </c>
      <c r="D1013" s="31">
        <v>90.98</v>
      </c>
      <c r="E1013" s="48">
        <v>42538</v>
      </c>
      <c r="F1013" s="43">
        <v>43773</v>
      </c>
      <c r="G1013" s="33">
        <v>43784</v>
      </c>
      <c r="H1013" s="271">
        <v>43784</v>
      </c>
      <c r="I1013" t="s">
        <v>15</v>
      </c>
      <c r="J1013" s="127" t="s">
        <v>1021</v>
      </c>
      <c r="L1013" s="4"/>
      <c r="M1013" s="72">
        <v>1026.4</v>
      </c>
      <c r="N1013" s="44"/>
      <c r="O1013" s="181">
        <v>109.52</v>
      </c>
      <c r="P1013" s="4"/>
      <c r="Q1013" s="4"/>
      <c r="R1013" s="4"/>
    </row>
    <row r="1014" spans="1:18" ht="12.75">
      <c r="A1014" s="373" t="s">
        <v>153</v>
      </c>
      <c r="B1014" s="5" t="s">
        <v>380</v>
      </c>
      <c r="C1014" s="212">
        <v>270901000</v>
      </c>
      <c r="D1014" s="37">
        <v>89.11</v>
      </c>
      <c r="E1014" s="48">
        <v>42538</v>
      </c>
      <c r="F1014" s="43">
        <v>43773</v>
      </c>
      <c r="G1014" s="33">
        <v>43784</v>
      </c>
      <c r="H1014" s="271">
        <v>43784</v>
      </c>
      <c r="I1014" s="84" t="s">
        <v>15</v>
      </c>
      <c r="J1014" s="127" t="s">
        <v>1021</v>
      </c>
      <c r="L1014" s="4"/>
      <c r="M1014" s="72">
        <v>175.76</v>
      </c>
      <c r="N1014" s="4"/>
      <c r="O1014" s="98"/>
      <c r="P1014" s="103"/>
      <c r="Q1014" s="4"/>
      <c r="R1014" s="4"/>
    </row>
    <row r="1015" spans="1:18" ht="12.75">
      <c r="A1015" s="35" t="s">
        <v>154</v>
      </c>
      <c r="B1015" s="287" t="s">
        <v>52</v>
      </c>
      <c r="C1015" s="287">
        <v>7206990769</v>
      </c>
      <c r="D1015" s="50">
        <v>13</v>
      </c>
      <c r="E1015" s="34">
        <v>43467</v>
      </c>
      <c r="F1015" s="32">
        <v>43773</v>
      </c>
      <c r="G1015" s="33">
        <v>43784</v>
      </c>
      <c r="H1015" s="271">
        <v>43784</v>
      </c>
      <c r="I1015" s="5" t="s">
        <v>15</v>
      </c>
      <c r="J1015" s="265" t="s">
        <v>1022</v>
      </c>
      <c r="L1015" s="103"/>
      <c r="M1015" s="181">
        <f>SUM(M1012:M1014)</f>
        <v>1216.44</v>
      </c>
      <c r="N1015" s="103"/>
      <c r="O1015" s="98"/>
      <c r="P1015" s="98"/>
      <c r="Q1015" s="4"/>
      <c r="R1015" s="4"/>
    </row>
    <row r="1016" spans="1:18" ht="12.75">
      <c r="A1016" s="35" t="s">
        <v>155</v>
      </c>
      <c r="B1016" s="180" t="s">
        <v>54</v>
      </c>
      <c r="C1016" s="211">
        <v>8609982774</v>
      </c>
      <c r="D1016" s="181">
        <v>36</v>
      </c>
      <c r="E1016" s="182">
        <v>43770</v>
      </c>
      <c r="F1016" s="183">
        <v>43774</v>
      </c>
      <c r="G1016" s="184">
        <v>43784</v>
      </c>
      <c r="H1016" s="271">
        <v>43784</v>
      </c>
      <c r="I1016" s="180" t="s">
        <v>15</v>
      </c>
      <c r="J1016" s="185" t="s">
        <v>1023</v>
      </c>
      <c r="L1016" s="97">
        <v>43780</v>
      </c>
      <c r="M1016" s="213"/>
      <c r="N1016" s="97">
        <v>43782</v>
      </c>
      <c r="O1016" s="83"/>
      <c r="P1016" s="97">
        <v>43791</v>
      </c>
      <c r="Q1016" s="4"/>
      <c r="R1016" s="4"/>
    </row>
    <row r="1017" spans="1:18" ht="12.75">
      <c r="A1017" s="35" t="s">
        <v>156</v>
      </c>
      <c r="B1017" s="180" t="s">
        <v>1024</v>
      </c>
      <c r="C1017" s="180">
        <v>251119</v>
      </c>
      <c r="D1017" s="181">
        <v>64</v>
      </c>
      <c r="E1017" s="182">
        <v>43773</v>
      </c>
      <c r="F1017" s="183">
        <v>43774</v>
      </c>
      <c r="G1017" s="188">
        <v>43776</v>
      </c>
      <c r="H1017" s="271">
        <v>43776</v>
      </c>
      <c r="I1017" s="180" t="s">
        <v>15</v>
      </c>
      <c r="J1017" s="189" t="s">
        <v>1025</v>
      </c>
      <c r="L1017" s="66">
        <v>144.42</v>
      </c>
      <c r="M1017" s="83"/>
      <c r="N1017" s="66">
        <v>426.14</v>
      </c>
      <c r="O1017" s="98"/>
      <c r="P1017" s="190">
        <v>32.52</v>
      </c>
      <c r="Q1017" s="4"/>
      <c r="R1017" s="4"/>
    </row>
    <row r="1018" spans="1:18" ht="12.75">
      <c r="A1018" s="35" t="s">
        <v>157</v>
      </c>
      <c r="B1018" s="180" t="s">
        <v>934</v>
      </c>
      <c r="C1018" s="180">
        <v>19009735</v>
      </c>
      <c r="D1018" s="181">
        <v>144.42</v>
      </c>
      <c r="E1018" s="182">
        <v>43769</v>
      </c>
      <c r="F1018" s="183">
        <v>43774</v>
      </c>
      <c r="G1018" s="188">
        <v>43783</v>
      </c>
      <c r="H1018" s="271">
        <v>43783</v>
      </c>
      <c r="I1018" s="180" t="s">
        <v>15</v>
      </c>
      <c r="J1018" s="189" t="s">
        <v>935</v>
      </c>
      <c r="L1018" s="181">
        <v>144.42</v>
      </c>
      <c r="M1018" s="83"/>
      <c r="N1018" s="67">
        <v>259.2</v>
      </c>
      <c r="O1018" s="141"/>
      <c r="P1018" s="190">
        <v>459.6</v>
      </c>
      <c r="Q1018" s="4"/>
      <c r="R1018" s="4"/>
    </row>
    <row r="1019" spans="1:18" ht="12.75">
      <c r="A1019" s="35" t="s">
        <v>158</v>
      </c>
      <c r="B1019" s="180" t="s">
        <v>512</v>
      </c>
      <c r="C1019" s="180">
        <v>102418594</v>
      </c>
      <c r="D1019" s="181">
        <v>130.08</v>
      </c>
      <c r="E1019" s="182">
        <v>43775</v>
      </c>
      <c r="F1019" s="183">
        <v>43775</v>
      </c>
      <c r="G1019" s="184">
        <v>43789</v>
      </c>
      <c r="H1019" s="182">
        <v>43789</v>
      </c>
      <c r="I1019" s="191" t="s">
        <v>15</v>
      </c>
      <c r="J1019" s="185" t="s">
        <v>46</v>
      </c>
      <c r="L1019" s="98"/>
      <c r="M1019" s="213"/>
      <c r="N1019" s="37">
        <f>SUM(N1017:N1018)</f>
        <v>685.3399999999999</v>
      </c>
      <c r="O1019" s="98"/>
      <c r="P1019" s="31">
        <f>SUM(P1017:P1018)</f>
        <v>492.12</v>
      </c>
      <c r="Q1019" s="4"/>
      <c r="R1019" s="4"/>
    </row>
    <row r="1020" spans="1:18" ht="12.75">
      <c r="A1020" s="35" t="s">
        <v>159</v>
      </c>
      <c r="B1020" s="5" t="s">
        <v>596</v>
      </c>
      <c r="C1020" s="5">
        <v>78251019</v>
      </c>
      <c r="D1020" s="181">
        <v>28.42</v>
      </c>
      <c r="E1020" s="182">
        <v>43769</v>
      </c>
      <c r="F1020" s="183">
        <v>43775</v>
      </c>
      <c r="G1020" s="184">
        <v>43776</v>
      </c>
      <c r="H1020" s="271">
        <v>43776</v>
      </c>
      <c r="I1020" s="309" t="s">
        <v>15</v>
      </c>
      <c r="J1020" s="185" t="s">
        <v>574</v>
      </c>
      <c r="L1020" s="213"/>
      <c r="M1020" s="97">
        <v>43784</v>
      </c>
      <c r="N1020" s="213"/>
      <c r="O1020" s="97">
        <v>43788</v>
      </c>
      <c r="P1020" s="4"/>
      <c r="Q1020" s="4"/>
      <c r="R1020" s="4"/>
    </row>
    <row r="1021" spans="1:18" ht="12.75">
      <c r="A1021" s="35" t="s">
        <v>160</v>
      </c>
      <c r="B1021" s="268" t="s">
        <v>521</v>
      </c>
      <c r="C1021" s="268">
        <v>1011933323</v>
      </c>
      <c r="D1021" s="246">
        <v>74.7</v>
      </c>
      <c r="E1021" s="374">
        <v>43774</v>
      </c>
      <c r="F1021" s="296">
        <v>43775</v>
      </c>
      <c r="G1021" s="249">
        <v>43788</v>
      </c>
      <c r="H1021" s="257">
        <v>43788</v>
      </c>
      <c r="I1021" s="268" t="s">
        <v>15</v>
      </c>
      <c r="J1021" s="250" t="s">
        <v>46</v>
      </c>
      <c r="L1021" s="98"/>
      <c r="M1021" s="72">
        <v>510</v>
      </c>
      <c r="N1021" s="83"/>
      <c r="O1021" s="207">
        <v>74.7</v>
      </c>
      <c r="P1021" s="44"/>
      <c r="Q1021" s="4"/>
      <c r="R1021" s="4"/>
    </row>
    <row r="1022" spans="1:18" ht="12.75">
      <c r="A1022" s="35" t="s">
        <v>161</v>
      </c>
      <c r="B1022" s="180" t="s">
        <v>521</v>
      </c>
      <c r="C1022" s="180">
        <v>1011933322</v>
      </c>
      <c r="D1022" s="181">
        <v>446.65</v>
      </c>
      <c r="E1022" s="34">
        <v>43774</v>
      </c>
      <c r="F1022" s="38">
        <v>43775</v>
      </c>
      <c r="G1022" s="184">
        <v>43788</v>
      </c>
      <c r="H1022" s="255">
        <v>43788</v>
      </c>
      <c r="I1022" s="180" t="s">
        <v>15</v>
      </c>
      <c r="J1022" s="185" t="s">
        <v>46</v>
      </c>
      <c r="L1022" s="98"/>
      <c r="M1022" s="66">
        <v>86.02</v>
      </c>
      <c r="N1022" s="44"/>
      <c r="O1022" s="190">
        <v>446.65</v>
      </c>
      <c r="P1022" s="4"/>
      <c r="Q1022" s="103"/>
      <c r="R1022" s="4"/>
    </row>
    <row r="1023" spans="1:18" ht="12.75">
      <c r="A1023" s="35" t="s">
        <v>162</v>
      </c>
      <c r="B1023" s="49" t="s">
        <v>577</v>
      </c>
      <c r="C1023" s="310">
        <v>1201911500</v>
      </c>
      <c r="D1023" s="50">
        <v>136.87</v>
      </c>
      <c r="E1023" s="54">
        <v>43769</v>
      </c>
      <c r="F1023" s="52">
        <v>43776</v>
      </c>
      <c r="G1023" s="53">
        <v>43789</v>
      </c>
      <c r="H1023" s="260">
        <v>43789</v>
      </c>
      <c r="I1023" s="49" t="s">
        <v>15</v>
      </c>
      <c r="J1023" s="265" t="s">
        <v>1026</v>
      </c>
      <c r="L1023" s="98"/>
      <c r="M1023" s="67">
        <v>86.02</v>
      </c>
      <c r="N1023" s="83"/>
      <c r="O1023" s="195">
        <v>5</v>
      </c>
      <c r="P1023" s="141"/>
      <c r="Q1023" s="213"/>
      <c r="R1023" s="4"/>
    </row>
    <row r="1024" spans="1:18" ht="12.75">
      <c r="A1024" s="35" t="s">
        <v>163</v>
      </c>
      <c r="B1024" s="180" t="s">
        <v>591</v>
      </c>
      <c r="C1024" s="180">
        <v>331522169</v>
      </c>
      <c r="D1024" s="181">
        <v>17</v>
      </c>
      <c r="E1024" s="40">
        <v>43775</v>
      </c>
      <c r="F1024" s="38">
        <v>43776</v>
      </c>
      <c r="G1024" s="39">
        <v>43789</v>
      </c>
      <c r="H1024" s="267">
        <v>43789</v>
      </c>
      <c r="I1024" s="180" t="s">
        <v>15</v>
      </c>
      <c r="J1024" s="189" t="s">
        <v>1027</v>
      </c>
      <c r="L1024" s="83"/>
      <c r="M1024" s="66">
        <v>86.18</v>
      </c>
      <c r="N1024" s="44"/>
      <c r="O1024" s="195">
        <v>33.02</v>
      </c>
      <c r="P1024" s="44"/>
      <c r="Q1024" s="213"/>
      <c r="R1024" s="4"/>
    </row>
    <row r="1025" spans="1:18" ht="12.75">
      <c r="A1025" s="35" t="s">
        <v>164</v>
      </c>
      <c r="B1025" s="49" t="s">
        <v>579</v>
      </c>
      <c r="C1025" s="287">
        <v>2671581</v>
      </c>
      <c r="D1025" s="50">
        <v>1026.4</v>
      </c>
      <c r="E1025" s="40">
        <v>43775</v>
      </c>
      <c r="F1025" s="52">
        <v>43776</v>
      </c>
      <c r="G1025" s="39">
        <v>43777</v>
      </c>
      <c r="H1025" s="271">
        <v>43777</v>
      </c>
      <c r="I1025" s="49" t="s">
        <v>15</v>
      </c>
      <c r="J1025" s="194" t="s">
        <v>1028</v>
      </c>
      <c r="L1025" s="98"/>
      <c r="M1025" s="131">
        <v>84.31</v>
      </c>
      <c r="N1025" s="103"/>
      <c r="O1025" s="190">
        <v>68.84</v>
      </c>
      <c r="P1025" s="103"/>
      <c r="Q1025" s="213"/>
      <c r="R1025" s="4"/>
    </row>
    <row r="1026" spans="1:18" ht="12.75">
      <c r="A1026" s="35" t="s">
        <v>165</v>
      </c>
      <c r="B1026" s="49" t="s">
        <v>579</v>
      </c>
      <c r="C1026" s="287">
        <v>2671590</v>
      </c>
      <c r="D1026" s="50">
        <v>175.76</v>
      </c>
      <c r="E1026" s="40">
        <v>43775</v>
      </c>
      <c r="F1026" s="52">
        <v>43776</v>
      </c>
      <c r="G1026" s="39">
        <v>43777</v>
      </c>
      <c r="H1026" s="271">
        <v>43777</v>
      </c>
      <c r="I1026" s="49" t="s">
        <v>15</v>
      </c>
      <c r="J1026" s="194" t="s">
        <v>1029</v>
      </c>
      <c r="L1026" s="141"/>
      <c r="M1026" s="66">
        <v>90.98</v>
      </c>
      <c r="N1026" s="213"/>
      <c r="O1026" s="31">
        <f>SUM(O1021:O1025)</f>
        <v>628.21</v>
      </c>
      <c r="P1026" s="98"/>
      <c r="Q1026" s="213"/>
      <c r="R1026" s="4"/>
    </row>
    <row r="1027" spans="1:18" ht="12.75">
      <c r="A1027" s="35" t="s">
        <v>166</v>
      </c>
      <c r="B1027" s="180" t="s">
        <v>514</v>
      </c>
      <c r="C1027" s="191">
        <v>7581439724</v>
      </c>
      <c r="D1027" s="192">
        <v>5</v>
      </c>
      <c r="E1027" s="182">
        <v>43774</v>
      </c>
      <c r="F1027" s="193">
        <v>43776</v>
      </c>
      <c r="G1027" s="184">
        <v>43788</v>
      </c>
      <c r="H1027" s="254">
        <v>43788</v>
      </c>
      <c r="I1027" s="266" t="s">
        <v>15</v>
      </c>
      <c r="J1027" s="194" t="s">
        <v>1022</v>
      </c>
      <c r="L1027" s="98"/>
      <c r="M1027" s="67">
        <v>89.11</v>
      </c>
      <c r="N1027" s="213"/>
      <c r="O1027" s="83"/>
      <c r="P1027" s="97">
        <v>43795</v>
      </c>
      <c r="Q1027" s="213"/>
      <c r="R1027" s="4"/>
    </row>
    <row r="1028" spans="1:18" ht="12.75">
      <c r="A1028" s="35" t="s">
        <v>172</v>
      </c>
      <c r="B1028" s="180" t="s">
        <v>514</v>
      </c>
      <c r="C1028" s="191">
        <v>7581439722</v>
      </c>
      <c r="D1028" s="192">
        <v>33.02</v>
      </c>
      <c r="E1028" s="182">
        <v>43774</v>
      </c>
      <c r="F1028" s="193">
        <v>43776</v>
      </c>
      <c r="G1028" s="184">
        <v>43788</v>
      </c>
      <c r="H1028" s="254">
        <v>43788</v>
      </c>
      <c r="I1028" s="266" t="s">
        <v>15</v>
      </c>
      <c r="J1028" s="194" t="s">
        <v>1022</v>
      </c>
      <c r="L1028" s="83"/>
      <c r="M1028" s="72">
        <v>13</v>
      </c>
      <c r="N1028" s="4"/>
      <c r="O1028" s="98"/>
      <c r="P1028" s="67">
        <v>2537.58</v>
      </c>
      <c r="Q1028" s="213"/>
      <c r="R1028" s="4"/>
    </row>
    <row r="1029" spans="1:18" ht="12.75">
      <c r="A1029" s="35" t="s">
        <v>173</v>
      </c>
      <c r="B1029" s="180" t="s">
        <v>53</v>
      </c>
      <c r="C1029" s="180">
        <v>2000046832</v>
      </c>
      <c r="D1029" s="181">
        <v>91.39</v>
      </c>
      <c r="E1029" s="182">
        <v>43770</v>
      </c>
      <c r="F1029" s="183">
        <v>43776</v>
      </c>
      <c r="G1029" s="184">
        <v>43784</v>
      </c>
      <c r="H1029" s="254">
        <v>43784</v>
      </c>
      <c r="I1029" s="180" t="s">
        <v>15</v>
      </c>
      <c r="J1029" s="185" t="s">
        <v>1030</v>
      </c>
      <c r="L1029" s="44"/>
      <c r="M1029" s="190">
        <v>36</v>
      </c>
      <c r="N1029" s="4"/>
      <c r="O1029" s="213"/>
      <c r="P1029" s="195">
        <v>28.16</v>
      </c>
      <c r="Q1029" s="213"/>
      <c r="R1029" s="4"/>
    </row>
    <row r="1030" spans="1:18" ht="12.75">
      <c r="A1030" s="35" t="s">
        <v>238</v>
      </c>
      <c r="B1030" s="180" t="s">
        <v>53</v>
      </c>
      <c r="C1030" s="180">
        <v>2000046834</v>
      </c>
      <c r="D1030" s="181">
        <v>131.51</v>
      </c>
      <c r="E1030" s="182">
        <v>43770</v>
      </c>
      <c r="F1030" s="183">
        <v>43776</v>
      </c>
      <c r="G1030" s="184">
        <v>43784</v>
      </c>
      <c r="H1030" s="254">
        <v>43784</v>
      </c>
      <c r="I1030" s="180" t="s">
        <v>15</v>
      </c>
      <c r="J1030" s="185" t="s">
        <v>1030</v>
      </c>
      <c r="L1030" s="141"/>
      <c r="M1030" s="190">
        <v>91.39</v>
      </c>
      <c r="N1030" s="4"/>
      <c r="O1030" s="213"/>
      <c r="P1030" s="190">
        <v>48.18</v>
      </c>
      <c r="Q1030" s="141"/>
      <c r="R1030" s="4"/>
    </row>
    <row r="1031" spans="1:18" ht="12.75">
      <c r="A1031" s="77" t="s">
        <v>239</v>
      </c>
      <c r="B1031" s="180" t="s">
        <v>50</v>
      </c>
      <c r="C1031" s="180">
        <v>8245192852</v>
      </c>
      <c r="D1031" s="181">
        <v>106.99</v>
      </c>
      <c r="E1031" s="182">
        <v>43770</v>
      </c>
      <c r="F1031" s="183">
        <v>43776</v>
      </c>
      <c r="G1031" s="188">
        <v>43801</v>
      </c>
      <c r="H1031" s="258">
        <v>43803</v>
      </c>
      <c r="I1031" s="180" t="s">
        <v>15</v>
      </c>
      <c r="J1031" s="189" t="s">
        <v>1033</v>
      </c>
      <c r="L1031" s="44"/>
      <c r="M1031" s="190">
        <v>131.51</v>
      </c>
      <c r="N1031" s="4"/>
      <c r="O1031" s="213"/>
      <c r="P1031" s="190">
        <v>160</v>
      </c>
      <c r="Q1031" s="213"/>
      <c r="R1031" s="4"/>
    </row>
    <row r="1032" spans="1:18" ht="12.75">
      <c r="A1032" s="35" t="s">
        <v>548</v>
      </c>
      <c r="B1032" s="5" t="s">
        <v>237</v>
      </c>
      <c r="C1032" s="176">
        <v>83605979</v>
      </c>
      <c r="D1032" s="31">
        <v>109.52</v>
      </c>
      <c r="E1032" s="40">
        <v>43776</v>
      </c>
      <c r="F1032" s="38">
        <v>43776</v>
      </c>
      <c r="G1032" s="39">
        <v>43790</v>
      </c>
      <c r="H1032" s="267">
        <v>43790</v>
      </c>
      <c r="I1032" s="176" t="s">
        <v>15</v>
      </c>
      <c r="J1032" s="29" t="s">
        <v>1058</v>
      </c>
      <c r="L1032" s="83"/>
      <c r="M1032" s="195">
        <v>3.98</v>
      </c>
      <c r="N1032" s="4"/>
      <c r="O1032" s="98"/>
      <c r="P1032" s="190">
        <v>273.75</v>
      </c>
      <c r="Q1032" s="213"/>
      <c r="R1032" s="4"/>
    </row>
    <row r="1033" spans="1:18" ht="12.75">
      <c r="A1033" s="35" t="s">
        <v>240</v>
      </c>
      <c r="B1033" s="49" t="s">
        <v>608</v>
      </c>
      <c r="C1033" s="310">
        <v>201910084</v>
      </c>
      <c r="D1033" s="50">
        <v>82.5</v>
      </c>
      <c r="E1033" s="54">
        <v>43773</v>
      </c>
      <c r="F1033" s="52">
        <v>43777</v>
      </c>
      <c r="G1033" s="53">
        <v>43803</v>
      </c>
      <c r="H1033" s="260">
        <v>43803</v>
      </c>
      <c r="I1033" s="49" t="s">
        <v>15</v>
      </c>
      <c r="J1033" s="265" t="s">
        <v>1031</v>
      </c>
      <c r="L1033" s="213"/>
      <c r="M1033" s="190">
        <v>11.89</v>
      </c>
      <c r="N1033" s="133"/>
      <c r="O1033" s="213"/>
      <c r="P1033" s="190">
        <v>9.95</v>
      </c>
      <c r="Q1033" s="213"/>
      <c r="R1033" s="4"/>
    </row>
    <row r="1034" spans="1:18" ht="12.75">
      <c r="A1034" s="35" t="s">
        <v>171</v>
      </c>
      <c r="B1034" s="191" t="s">
        <v>1036</v>
      </c>
      <c r="C1034" s="191">
        <v>431916966</v>
      </c>
      <c r="D1034" s="192">
        <v>402.15</v>
      </c>
      <c r="E1034" s="179">
        <v>43776</v>
      </c>
      <c r="F1034" s="193">
        <v>43777</v>
      </c>
      <c r="G1034" s="188">
        <v>43806</v>
      </c>
      <c r="H1034" s="260">
        <v>43805</v>
      </c>
      <c r="I1034" s="191" t="s">
        <v>15</v>
      </c>
      <c r="J1034" s="185" t="s">
        <v>1037</v>
      </c>
      <c r="L1034" s="103"/>
      <c r="M1034" s="190">
        <v>37.65</v>
      </c>
      <c r="N1034" s="103"/>
      <c r="O1034" s="103"/>
      <c r="P1034" s="181">
        <f>SUM(P1028:P1033)</f>
        <v>3057.6199999999994</v>
      </c>
      <c r="Q1034" s="213"/>
      <c r="R1034" s="4"/>
    </row>
    <row r="1035" spans="1:18" ht="12.75">
      <c r="A1035" s="35" t="s">
        <v>241</v>
      </c>
      <c r="B1035" s="191" t="s">
        <v>49</v>
      </c>
      <c r="C1035" s="191">
        <v>229003264</v>
      </c>
      <c r="D1035" s="192">
        <v>3.98</v>
      </c>
      <c r="E1035" s="179">
        <v>43776</v>
      </c>
      <c r="F1035" s="193">
        <v>43780</v>
      </c>
      <c r="G1035" s="188">
        <v>43786</v>
      </c>
      <c r="H1035" s="260">
        <v>43784</v>
      </c>
      <c r="I1035" s="191" t="s">
        <v>15</v>
      </c>
      <c r="J1035" s="194" t="s">
        <v>1032</v>
      </c>
      <c r="L1035" s="98"/>
      <c r="M1035" s="37">
        <f>SUM(M1021:M1034)</f>
        <v>1358.0400000000002</v>
      </c>
      <c r="N1035" s="98"/>
      <c r="O1035" s="213"/>
      <c r="P1035" s="252"/>
      <c r="Q1035" s="133"/>
      <c r="R1035" s="4"/>
    </row>
    <row r="1036" spans="1:18" ht="12.75">
      <c r="A1036" s="35" t="s">
        <v>242</v>
      </c>
      <c r="B1036" s="180" t="s">
        <v>1034</v>
      </c>
      <c r="C1036" s="350">
        <v>202010098</v>
      </c>
      <c r="D1036" s="31">
        <v>426.14</v>
      </c>
      <c r="E1036" s="182">
        <v>43762</v>
      </c>
      <c r="F1036" s="183">
        <v>43780</v>
      </c>
      <c r="G1036" s="184">
        <v>43776</v>
      </c>
      <c r="H1036" s="255">
        <v>43782</v>
      </c>
      <c r="I1036" s="5" t="s">
        <v>15</v>
      </c>
      <c r="J1036" s="29" t="s">
        <v>1035</v>
      </c>
      <c r="L1036" s="97">
        <v>43789</v>
      </c>
      <c r="M1036" s="44"/>
      <c r="N1036" s="97">
        <v>43794</v>
      </c>
      <c r="O1036" s="213"/>
      <c r="P1036" s="213"/>
      <c r="Q1036" s="83"/>
      <c r="R1036" s="4"/>
    </row>
    <row r="1037" spans="1:18" ht="12.75">
      <c r="A1037" s="35" t="s">
        <v>243</v>
      </c>
      <c r="B1037" s="180" t="s">
        <v>934</v>
      </c>
      <c r="C1037" s="180">
        <v>19010604</v>
      </c>
      <c r="D1037" s="181">
        <v>175.12</v>
      </c>
      <c r="E1037" s="48">
        <v>43780</v>
      </c>
      <c r="F1037" s="52">
        <v>43780</v>
      </c>
      <c r="G1037" s="188">
        <v>43794</v>
      </c>
      <c r="H1037" s="271">
        <v>43794</v>
      </c>
      <c r="I1037" s="191" t="s">
        <v>15</v>
      </c>
      <c r="J1037" s="194" t="s">
        <v>935</v>
      </c>
      <c r="L1037" s="190">
        <v>130.08</v>
      </c>
      <c r="M1037" s="103"/>
      <c r="N1037" s="190">
        <v>69.9</v>
      </c>
      <c r="O1037" s="98"/>
      <c r="P1037" s="98"/>
      <c r="Q1037" s="133"/>
      <c r="R1037" s="4"/>
    </row>
    <row r="1038" spans="1:18" ht="12.75">
      <c r="A1038" s="35" t="s">
        <v>244</v>
      </c>
      <c r="B1038" s="180" t="s">
        <v>521</v>
      </c>
      <c r="C1038" s="180">
        <v>1011933973</v>
      </c>
      <c r="D1038" s="181">
        <v>14.48</v>
      </c>
      <c r="E1038" s="182">
        <v>43780</v>
      </c>
      <c r="F1038" s="183">
        <v>43781</v>
      </c>
      <c r="G1038" s="184">
        <v>43794</v>
      </c>
      <c r="H1038" s="182">
        <v>43794</v>
      </c>
      <c r="I1038" s="191" t="s">
        <v>15</v>
      </c>
      <c r="J1038" s="185" t="s">
        <v>46</v>
      </c>
      <c r="L1038" s="72">
        <v>136.87</v>
      </c>
      <c r="M1038" s="4"/>
      <c r="N1038" s="190">
        <v>175.12</v>
      </c>
      <c r="O1038" s="44"/>
      <c r="P1038" s="44"/>
      <c r="Q1038" s="44"/>
      <c r="R1038" s="4"/>
    </row>
    <row r="1039" spans="1:18" ht="12.75">
      <c r="A1039" s="35" t="s">
        <v>245</v>
      </c>
      <c r="B1039" s="180" t="s">
        <v>521</v>
      </c>
      <c r="C1039" s="180">
        <v>1011933969</v>
      </c>
      <c r="D1039" s="181">
        <v>125.28</v>
      </c>
      <c r="E1039" s="182">
        <v>43780</v>
      </c>
      <c r="F1039" s="183">
        <v>43781</v>
      </c>
      <c r="G1039" s="184">
        <v>43794</v>
      </c>
      <c r="H1039" s="182">
        <v>43794</v>
      </c>
      <c r="I1039" s="191" t="s">
        <v>15</v>
      </c>
      <c r="J1039" s="185" t="s">
        <v>46</v>
      </c>
      <c r="L1039" s="190">
        <v>17</v>
      </c>
      <c r="M1039" s="4"/>
      <c r="N1039" s="190">
        <v>14.48</v>
      </c>
      <c r="O1039" s="4"/>
      <c r="P1039" s="4"/>
      <c r="Q1039" s="4"/>
      <c r="R1039" s="4"/>
    </row>
    <row r="1040" spans="1:18" ht="12.75">
      <c r="A1040" s="373">
        <v>437</v>
      </c>
      <c r="B1040" s="63" t="s">
        <v>213</v>
      </c>
      <c r="C1040" s="36">
        <v>1911015731</v>
      </c>
      <c r="D1040" s="37">
        <v>2537.58</v>
      </c>
      <c r="E1040" s="121">
        <v>43781</v>
      </c>
      <c r="F1040" s="122">
        <v>43781</v>
      </c>
      <c r="G1040" s="33">
        <v>43795</v>
      </c>
      <c r="H1040" s="258" t="s">
        <v>1054</v>
      </c>
      <c r="I1040" s="120" t="s">
        <v>15</v>
      </c>
      <c r="J1040" s="29" t="s">
        <v>1038</v>
      </c>
      <c r="L1040" s="181">
        <f>SUM(L1037:L1039)</f>
        <v>283.95000000000005</v>
      </c>
      <c r="M1040" s="4"/>
      <c r="N1040" s="190">
        <v>125.28</v>
      </c>
      <c r="O1040" s="4"/>
      <c r="P1040" s="4"/>
      <c r="Q1040" s="119"/>
      <c r="R1040" s="4"/>
    </row>
    <row r="1041" spans="1:18" ht="12.75">
      <c r="A1041" s="104"/>
      <c r="B1041" s="9"/>
      <c r="C1041" s="9"/>
      <c r="D1041" s="47"/>
      <c r="E1041" s="105"/>
      <c r="F1041" s="106"/>
      <c r="G1041" s="107"/>
      <c r="I1041" s="115"/>
      <c r="J1041" s="116"/>
      <c r="L1041" s="213"/>
      <c r="M1041" s="4"/>
      <c r="N1041" s="31">
        <f>SUM(N1037:N1040)</f>
        <v>384.78</v>
      </c>
      <c r="O1041" s="4"/>
      <c r="P1041" s="4"/>
      <c r="Q1041" s="4"/>
      <c r="R1041" s="4"/>
    </row>
    <row r="1042" spans="1:18" ht="12.75">
      <c r="A1042" s="89"/>
      <c r="B1042" s="108"/>
      <c r="C1042" s="108"/>
      <c r="D1042" s="109"/>
      <c r="E1042" s="95"/>
      <c r="F1042" s="113"/>
      <c r="G1042" s="114"/>
      <c r="H1042" s="95"/>
      <c r="I1042" s="117"/>
      <c r="J1042" s="90" t="s">
        <v>538</v>
      </c>
      <c r="L1042" s="44"/>
      <c r="M1042" s="4"/>
      <c r="N1042" s="4"/>
      <c r="O1042" s="4"/>
      <c r="P1042" s="4"/>
      <c r="Q1042" s="4"/>
      <c r="R1042" s="4"/>
    </row>
    <row r="1043" spans="1:18" ht="12.75">
      <c r="A1043" s="35" t="s">
        <v>247</v>
      </c>
      <c r="B1043" s="180" t="s">
        <v>48</v>
      </c>
      <c r="C1043" s="180">
        <v>6126080</v>
      </c>
      <c r="D1043" s="181">
        <v>11.89</v>
      </c>
      <c r="E1043" s="182">
        <v>43770</v>
      </c>
      <c r="F1043" s="183">
        <v>43782</v>
      </c>
      <c r="G1043" s="188">
        <v>43784</v>
      </c>
      <c r="H1043" s="254">
        <v>43784</v>
      </c>
      <c r="I1043" s="180" t="s">
        <v>15</v>
      </c>
      <c r="J1043" s="189" t="s">
        <v>926</v>
      </c>
      <c r="L1043" s="97">
        <v>43797</v>
      </c>
      <c r="M1043" s="4"/>
      <c r="N1043" s="103"/>
      <c r="O1043" s="4"/>
      <c r="P1043" s="4"/>
      <c r="Q1043" s="4"/>
      <c r="R1043" s="4"/>
    </row>
    <row r="1044" spans="1:18" ht="12.75">
      <c r="A1044" s="87" t="s">
        <v>248</v>
      </c>
      <c r="B1044" s="180" t="s">
        <v>48</v>
      </c>
      <c r="C1044" s="180">
        <v>1241539</v>
      </c>
      <c r="D1044" s="181">
        <v>37.65</v>
      </c>
      <c r="E1044" s="182">
        <v>43770</v>
      </c>
      <c r="F1044" s="183">
        <v>43782</v>
      </c>
      <c r="G1044" s="188">
        <v>43784</v>
      </c>
      <c r="H1044" s="254">
        <v>43784</v>
      </c>
      <c r="I1044" s="180" t="s">
        <v>15</v>
      </c>
      <c r="J1044" s="189" t="s">
        <v>1039</v>
      </c>
      <c r="L1044" s="190">
        <v>125.87</v>
      </c>
      <c r="M1044" s="311"/>
      <c r="N1044" s="83"/>
      <c r="O1044" s="4"/>
      <c r="P1044" s="4"/>
      <c r="Q1044" s="4"/>
      <c r="R1044" s="4"/>
    </row>
    <row r="1045" spans="1:18" ht="12.75">
      <c r="A1045" s="35" t="s">
        <v>249</v>
      </c>
      <c r="B1045" s="191" t="s">
        <v>65</v>
      </c>
      <c r="C1045" s="191">
        <v>2030319</v>
      </c>
      <c r="D1045" s="192">
        <v>28.16</v>
      </c>
      <c r="E1045" s="179">
        <v>43781</v>
      </c>
      <c r="F1045" s="193">
        <v>43782</v>
      </c>
      <c r="G1045" s="188">
        <v>43795</v>
      </c>
      <c r="H1045" s="254">
        <v>43795</v>
      </c>
      <c r="I1045" s="191" t="s">
        <v>15</v>
      </c>
      <c r="J1045" s="194" t="s">
        <v>1040</v>
      </c>
      <c r="L1045" s="190">
        <v>430</v>
      </c>
      <c r="M1045" s="4"/>
      <c r="N1045" s="44"/>
      <c r="O1045" s="4"/>
      <c r="P1045" s="4"/>
      <c r="Q1045" s="4"/>
      <c r="R1045" s="4"/>
    </row>
    <row r="1046" spans="1:18" ht="12.75">
      <c r="A1046" s="35" t="s">
        <v>250</v>
      </c>
      <c r="B1046" s="180" t="s">
        <v>65</v>
      </c>
      <c r="C1046" s="180">
        <v>1038319</v>
      </c>
      <c r="D1046" s="181">
        <v>48.18</v>
      </c>
      <c r="E1046" s="179">
        <v>43781</v>
      </c>
      <c r="F1046" s="193">
        <v>43782</v>
      </c>
      <c r="G1046" s="188">
        <v>43795</v>
      </c>
      <c r="H1046" s="254">
        <v>43795</v>
      </c>
      <c r="I1046" s="191" t="s">
        <v>15</v>
      </c>
      <c r="J1046" s="194" t="s">
        <v>1043</v>
      </c>
      <c r="L1046" s="72">
        <v>1522.4</v>
      </c>
      <c r="M1046" s="382"/>
      <c r="N1046" s="4"/>
      <c r="O1046" s="4"/>
      <c r="P1046" s="4"/>
      <c r="Q1046" s="4"/>
      <c r="R1046" s="4"/>
    </row>
    <row r="1047" spans="1:18" ht="12.75">
      <c r="A1047" s="35" t="s">
        <v>251</v>
      </c>
      <c r="B1047" s="180" t="s">
        <v>65</v>
      </c>
      <c r="C1047" s="180">
        <v>2030419</v>
      </c>
      <c r="D1047" s="181">
        <v>160</v>
      </c>
      <c r="E1047" s="179">
        <v>43781</v>
      </c>
      <c r="F1047" s="193">
        <v>43782</v>
      </c>
      <c r="G1047" s="188">
        <v>43795</v>
      </c>
      <c r="H1047" s="254">
        <v>43795</v>
      </c>
      <c r="I1047" s="191" t="s">
        <v>15</v>
      </c>
      <c r="J1047" s="194" t="s">
        <v>1042</v>
      </c>
      <c r="L1047" s="181">
        <v>117.6</v>
      </c>
      <c r="M1047" s="213"/>
      <c r="N1047" s="4"/>
      <c r="O1047" s="4"/>
      <c r="P1047" s="4"/>
      <c r="Q1047" s="4"/>
      <c r="R1047" s="4"/>
    </row>
    <row r="1048" spans="1:18" ht="12.75">
      <c r="A1048" s="35" t="s">
        <v>252</v>
      </c>
      <c r="B1048" s="180" t="s">
        <v>65</v>
      </c>
      <c r="C1048" s="180">
        <v>1038419</v>
      </c>
      <c r="D1048" s="181">
        <v>273.75</v>
      </c>
      <c r="E1048" s="179">
        <v>43781</v>
      </c>
      <c r="F1048" s="193">
        <v>43782</v>
      </c>
      <c r="G1048" s="188">
        <v>43795</v>
      </c>
      <c r="H1048" s="254">
        <v>43795</v>
      </c>
      <c r="I1048" s="191" t="s">
        <v>15</v>
      </c>
      <c r="J1048" s="194" t="s">
        <v>1041</v>
      </c>
      <c r="L1048" s="47"/>
      <c r="M1048" s="97">
        <v>43798</v>
      </c>
      <c r="N1048" s="4"/>
      <c r="O1048" s="4"/>
      <c r="P1048" s="4"/>
      <c r="Q1048" s="4"/>
      <c r="R1048" s="4"/>
    </row>
    <row r="1049" spans="1:18" ht="12.75">
      <c r="A1049" s="35" t="s">
        <v>253</v>
      </c>
      <c r="B1049" s="180" t="s">
        <v>65</v>
      </c>
      <c r="C1049" s="180">
        <v>2030819</v>
      </c>
      <c r="D1049" s="181">
        <v>9.95</v>
      </c>
      <c r="E1049" s="179">
        <v>43781</v>
      </c>
      <c r="F1049" s="193">
        <v>43782</v>
      </c>
      <c r="G1049" s="188">
        <v>43795</v>
      </c>
      <c r="H1049" s="254">
        <v>43795</v>
      </c>
      <c r="I1049" s="191" t="s">
        <v>15</v>
      </c>
      <c r="J1049" s="194" t="s">
        <v>1044</v>
      </c>
      <c r="L1049" s="98"/>
      <c r="M1049" s="190">
        <v>101.83</v>
      </c>
      <c r="N1049" s="4"/>
      <c r="O1049" s="4"/>
      <c r="P1049" s="4"/>
      <c r="Q1049" s="4"/>
      <c r="R1049" s="4"/>
    </row>
    <row r="1050" spans="1:18" ht="12.75">
      <c r="A1050" s="35" t="s">
        <v>254</v>
      </c>
      <c r="B1050" s="180" t="s">
        <v>934</v>
      </c>
      <c r="C1050" s="180">
        <v>19011060</v>
      </c>
      <c r="D1050" s="181">
        <v>68.84</v>
      </c>
      <c r="E1050" s="48">
        <v>43708</v>
      </c>
      <c r="F1050" s="52">
        <v>43784</v>
      </c>
      <c r="G1050" s="188">
        <v>43715</v>
      </c>
      <c r="H1050" s="271">
        <v>43788</v>
      </c>
      <c r="I1050" s="191" t="s">
        <v>15</v>
      </c>
      <c r="J1050" s="194" t="s">
        <v>935</v>
      </c>
      <c r="L1050" s="83"/>
      <c r="M1050" s="190">
        <v>68.94</v>
      </c>
      <c r="N1050" s="4"/>
      <c r="O1050" s="4"/>
      <c r="P1050" s="4"/>
      <c r="Q1050" s="4"/>
      <c r="R1050" s="4"/>
    </row>
    <row r="1051" spans="1:18" ht="12.75">
      <c r="A1051" s="35" t="s">
        <v>535</v>
      </c>
      <c r="B1051" s="180" t="s">
        <v>521</v>
      </c>
      <c r="C1051" s="180">
        <v>1011934616</v>
      </c>
      <c r="D1051" s="181">
        <v>68.94</v>
      </c>
      <c r="E1051" s="182">
        <v>43784</v>
      </c>
      <c r="F1051" s="183">
        <v>43787</v>
      </c>
      <c r="G1051" s="184">
        <v>43798</v>
      </c>
      <c r="H1051" s="182">
        <v>43798</v>
      </c>
      <c r="I1051" s="191" t="s">
        <v>15</v>
      </c>
      <c r="J1051" s="185" t="s">
        <v>46</v>
      </c>
      <c r="L1051" s="83"/>
      <c r="M1051" s="190">
        <v>70.12</v>
      </c>
      <c r="N1051" s="4"/>
      <c r="O1051" s="4"/>
      <c r="P1051" s="4"/>
      <c r="Q1051" s="4"/>
      <c r="R1051" s="4"/>
    </row>
    <row r="1052" spans="1:18" ht="12.75">
      <c r="A1052" s="35" t="s">
        <v>255</v>
      </c>
      <c r="B1052" s="180" t="s">
        <v>521</v>
      </c>
      <c r="C1052" s="180">
        <v>1011934617</v>
      </c>
      <c r="D1052" s="181">
        <v>70.12</v>
      </c>
      <c r="E1052" s="182">
        <v>43784</v>
      </c>
      <c r="F1052" s="183">
        <v>43787</v>
      </c>
      <c r="G1052" s="184">
        <v>43798</v>
      </c>
      <c r="H1052" s="182">
        <v>43798</v>
      </c>
      <c r="I1052" s="191" t="s">
        <v>15</v>
      </c>
      <c r="J1052" s="185" t="s">
        <v>46</v>
      </c>
      <c r="L1052" s="83"/>
      <c r="M1052" s="190">
        <v>47.23</v>
      </c>
      <c r="N1052" s="4"/>
      <c r="O1052" s="4"/>
      <c r="P1052" s="4"/>
      <c r="Q1052" s="4"/>
      <c r="R1052" s="4"/>
    </row>
    <row r="1053" spans="1:18" ht="12.75">
      <c r="A1053" s="35" t="s">
        <v>256</v>
      </c>
      <c r="B1053" s="180" t="s">
        <v>521</v>
      </c>
      <c r="C1053" s="180">
        <v>1011934560</v>
      </c>
      <c r="D1053" s="181">
        <v>47.23</v>
      </c>
      <c r="E1053" s="182">
        <v>43784</v>
      </c>
      <c r="F1053" s="183">
        <v>43787</v>
      </c>
      <c r="G1053" s="184">
        <v>43798</v>
      </c>
      <c r="H1053" s="182">
        <v>43798</v>
      </c>
      <c r="I1053" s="191" t="s">
        <v>15</v>
      </c>
      <c r="J1053" s="185" t="s">
        <v>46</v>
      </c>
      <c r="L1053" s="83"/>
      <c r="M1053" s="190">
        <v>11.4</v>
      </c>
      <c r="N1053" s="4"/>
      <c r="O1053" s="4"/>
      <c r="P1053" s="4"/>
      <c r="Q1053" s="4"/>
      <c r="R1053" s="4"/>
    </row>
    <row r="1054" spans="1:18" ht="12.75">
      <c r="A1054" s="35" t="s">
        <v>257</v>
      </c>
      <c r="B1054" s="180" t="s">
        <v>1045</v>
      </c>
      <c r="C1054" s="180">
        <v>2632548311</v>
      </c>
      <c r="D1054" s="181">
        <v>69.9</v>
      </c>
      <c r="E1054" s="182">
        <v>43784</v>
      </c>
      <c r="F1054" s="183">
        <v>43787</v>
      </c>
      <c r="G1054" s="184">
        <v>43794</v>
      </c>
      <c r="H1054" s="182">
        <v>43794</v>
      </c>
      <c r="I1054" s="191" t="s">
        <v>15</v>
      </c>
      <c r="J1054" s="185" t="s">
        <v>1046</v>
      </c>
      <c r="L1054" s="83"/>
      <c r="M1054" s="190">
        <v>161.3</v>
      </c>
      <c r="N1054" s="4"/>
      <c r="O1054" s="4"/>
      <c r="P1054" s="4"/>
      <c r="Q1054" s="4"/>
      <c r="R1054" s="4"/>
    </row>
    <row r="1055" spans="1:18" ht="12.75">
      <c r="A1055" s="35" t="s">
        <v>258</v>
      </c>
      <c r="B1055" s="63" t="s">
        <v>213</v>
      </c>
      <c r="C1055" s="36">
        <v>1923013864</v>
      </c>
      <c r="D1055" s="37">
        <v>113.48</v>
      </c>
      <c r="E1055" s="121">
        <v>43784</v>
      </c>
      <c r="F1055" s="122">
        <v>43787</v>
      </c>
      <c r="G1055" s="33">
        <v>43798</v>
      </c>
      <c r="H1055" s="182">
        <v>43798</v>
      </c>
      <c r="I1055" s="120" t="s">
        <v>15</v>
      </c>
      <c r="J1055" s="29" t="s">
        <v>1047</v>
      </c>
      <c r="L1055" s="83"/>
      <c r="M1055" s="67">
        <v>113.48</v>
      </c>
      <c r="N1055" s="4"/>
      <c r="O1055" s="4"/>
      <c r="P1055" s="4"/>
      <c r="Q1055" s="4"/>
      <c r="R1055" s="4"/>
    </row>
    <row r="1056" spans="1:18" ht="12.75">
      <c r="A1056" s="35" t="s">
        <v>259</v>
      </c>
      <c r="B1056" s="180" t="s">
        <v>934</v>
      </c>
      <c r="C1056" s="180">
        <v>19011255</v>
      </c>
      <c r="D1056" s="181">
        <v>161.3</v>
      </c>
      <c r="E1056" s="48">
        <v>43787</v>
      </c>
      <c r="F1056" s="52">
        <v>43788</v>
      </c>
      <c r="G1056" s="188">
        <v>43801</v>
      </c>
      <c r="H1056" s="271">
        <v>43828</v>
      </c>
      <c r="I1056" s="191" t="s">
        <v>15</v>
      </c>
      <c r="J1056" s="194" t="s">
        <v>935</v>
      </c>
      <c r="L1056" s="83"/>
      <c r="M1056" s="190">
        <v>30.1</v>
      </c>
      <c r="N1056" s="4"/>
      <c r="O1056" s="4"/>
      <c r="P1056" s="4"/>
      <c r="Q1056" s="4"/>
      <c r="R1056" s="4"/>
    </row>
    <row r="1057" spans="1:17" ht="12.75">
      <c r="A1057" s="35" t="s">
        <v>174</v>
      </c>
      <c r="B1057" s="180" t="s">
        <v>510</v>
      </c>
      <c r="C1057" s="263">
        <v>201919310</v>
      </c>
      <c r="D1057" s="181">
        <v>11.4</v>
      </c>
      <c r="E1057" s="182">
        <v>43769</v>
      </c>
      <c r="F1057" s="183">
        <v>43788</v>
      </c>
      <c r="G1057" s="184">
        <v>43799</v>
      </c>
      <c r="H1057" s="182">
        <v>43798</v>
      </c>
      <c r="I1057" s="180" t="s">
        <v>15</v>
      </c>
      <c r="J1057" s="185" t="s">
        <v>1048</v>
      </c>
      <c r="L1057" s="83"/>
      <c r="M1057" s="190">
        <v>48.95</v>
      </c>
      <c r="N1057" s="4"/>
      <c r="O1057" s="4"/>
      <c r="P1057" s="4"/>
      <c r="Q1057" s="4"/>
    </row>
    <row r="1058" spans="1:17" ht="12.75">
      <c r="A1058" s="35" t="s">
        <v>175</v>
      </c>
      <c r="B1058" s="5" t="s">
        <v>596</v>
      </c>
      <c r="C1058" s="5">
        <v>81661119</v>
      </c>
      <c r="D1058" s="181">
        <v>32.52</v>
      </c>
      <c r="E1058" s="182">
        <v>43784</v>
      </c>
      <c r="F1058" s="183">
        <v>43789</v>
      </c>
      <c r="G1058" s="184">
        <v>43791</v>
      </c>
      <c r="H1058" s="271" t="s">
        <v>1055</v>
      </c>
      <c r="I1058" s="309" t="s">
        <v>15</v>
      </c>
      <c r="J1058" s="185" t="s">
        <v>574</v>
      </c>
      <c r="L1058" s="83"/>
      <c r="M1058" s="190">
        <v>38.06</v>
      </c>
      <c r="N1058" s="4"/>
      <c r="O1058" s="4"/>
      <c r="P1058" s="4"/>
      <c r="Q1058" s="4"/>
    </row>
    <row r="1059" spans="1:17" ht="12.75">
      <c r="A1059" s="35" t="s">
        <v>536</v>
      </c>
      <c r="B1059" s="180" t="s">
        <v>1050</v>
      </c>
      <c r="C1059" s="180">
        <v>20190317</v>
      </c>
      <c r="D1059" s="181">
        <v>117.6</v>
      </c>
      <c r="E1059" s="182">
        <v>43784</v>
      </c>
      <c r="F1059" s="183">
        <v>43789</v>
      </c>
      <c r="G1059" s="184">
        <v>43801</v>
      </c>
      <c r="H1059" s="271">
        <v>43803</v>
      </c>
      <c r="I1059" s="191" t="s">
        <v>15</v>
      </c>
      <c r="J1059" s="185" t="s">
        <v>1051</v>
      </c>
      <c r="L1059" s="83"/>
      <c r="M1059" s="190">
        <v>27.12</v>
      </c>
      <c r="N1059" s="4"/>
      <c r="O1059" s="4"/>
      <c r="P1059" s="4"/>
      <c r="Q1059" s="4"/>
    </row>
    <row r="1060" spans="1:17" ht="12.75">
      <c r="A1060" s="35" t="s">
        <v>176</v>
      </c>
      <c r="B1060" s="180" t="s">
        <v>1034</v>
      </c>
      <c r="C1060" s="350">
        <v>202010133</v>
      </c>
      <c r="D1060" s="31">
        <v>406.98</v>
      </c>
      <c r="E1060" s="182">
        <v>43784</v>
      </c>
      <c r="F1060" s="183">
        <v>43789</v>
      </c>
      <c r="G1060" s="184">
        <v>43798</v>
      </c>
      <c r="H1060" s="182">
        <v>43798</v>
      </c>
      <c r="I1060" s="5" t="s">
        <v>15</v>
      </c>
      <c r="J1060" s="29" t="s">
        <v>1052</v>
      </c>
      <c r="L1060" s="83"/>
      <c r="M1060" s="190">
        <v>15.26</v>
      </c>
      <c r="N1060" s="4"/>
      <c r="O1060" s="4"/>
      <c r="P1060" s="4"/>
      <c r="Q1060" s="4"/>
    </row>
    <row r="1061" spans="1:17" ht="12.75">
      <c r="A1061" s="35" t="s">
        <v>177</v>
      </c>
      <c r="B1061" s="180" t="s">
        <v>65</v>
      </c>
      <c r="C1061" s="180">
        <v>2031619</v>
      </c>
      <c r="D1061" s="181">
        <v>121.68</v>
      </c>
      <c r="E1061" s="182">
        <v>43788</v>
      </c>
      <c r="F1061" s="183">
        <v>43789</v>
      </c>
      <c r="G1061" s="184">
        <v>43802</v>
      </c>
      <c r="H1061" s="254">
        <v>43803</v>
      </c>
      <c r="I1061" s="180" t="s">
        <v>15</v>
      </c>
      <c r="J1061" s="185" t="s">
        <v>1053</v>
      </c>
      <c r="L1061" s="83"/>
      <c r="M1061" s="190">
        <v>45.31</v>
      </c>
      <c r="N1061" s="4"/>
      <c r="O1061" s="4"/>
      <c r="P1061" s="4"/>
      <c r="Q1061" s="4"/>
    </row>
    <row r="1062" spans="1:17" ht="12.75">
      <c r="A1062" s="35" t="s">
        <v>178</v>
      </c>
      <c r="B1062" s="180" t="s">
        <v>1056</v>
      </c>
      <c r="C1062" s="180">
        <v>1902019</v>
      </c>
      <c r="D1062" s="181">
        <v>1047.02</v>
      </c>
      <c r="E1062" s="182">
        <v>43790</v>
      </c>
      <c r="F1062" s="183">
        <v>43791</v>
      </c>
      <c r="G1062" s="184">
        <v>43804</v>
      </c>
      <c r="H1062" s="271">
        <v>43804</v>
      </c>
      <c r="I1062" s="180" t="s">
        <v>15</v>
      </c>
      <c r="J1062" s="185" t="s">
        <v>1057</v>
      </c>
      <c r="L1062" s="83"/>
      <c r="M1062" s="190">
        <v>201.03</v>
      </c>
      <c r="N1062" s="4"/>
      <c r="O1062" s="4"/>
      <c r="P1062" s="4"/>
      <c r="Q1062" s="4"/>
    </row>
    <row r="1063" spans="1:17" ht="12.75">
      <c r="A1063" s="35" t="s">
        <v>179</v>
      </c>
      <c r="B1063" s="180" t="s">
        <v>540</v>
      </c>
      <c r="C1063" s="180">
        <v>44919</v>
      </c>
      <c r="D1063" s="181">
        <v>320</v>
      </c>
      <c r="E1063" s="182">
        <v>43791</v>
      </c>
      <c r="F1063" s="183">
        <v>43791</v>
      </c>
      <c r="G1063" s="184">
        <v>43805</v>
      </c>
      <c r="H1063" s="182">
        <v>43805</v>
      </c>
      <c r="I1063" s="180" t="s">
        <v>15</v>
      </c>
      <c r="J1063" s="185" t="s">
        <v>541</v>
      </c>
      <c r="L1063" s="83"/>
      <c r="M1063" s="190">
        <v>41.02</v>
      </c>
      <c r="N1063" s="4"/>
      <c r="O1063" s="4"/>
      <c r="P1063" s="4"/>
      <c r="Q1063" s="4"/>
    </row>
    <row r="1064" spans="1:17" ht="12.75">
      <c r="A1064" s="35" t="s">
        <v>180</v>
      </c>
      <c r="B1064" s="180" t="s">
        <v>1059</v>
      </c>
      <c r="C1064" s="180">
        <v>22207128</v>
      </c>
      <c r="D1064" s="181">
        <v>430</v>
      </c>
      <c r="E1064" s="182">
        <v>43795</v>
      </c>
      <c r="F1064" s="183">
        <v>43795</v>
      </c>
      <c r="G1064" s="184">
        <v>43797</v>
      </c>
      <c r="H1064" s="182">
        <v>43797</v>
      </c>
      <c r="I1064" s="191" t="s">
        <v>15</v>
      </c>
      <c r="J1064" s="185" t="s">
        <v>1060</v>
      </c>
      <c r="L1064" s="83"/>
      <c r="M1064" s="66">
        <v>406.98</v>
      </c>
      <c r="N1064" s="4"/>
      <c r="O1064" s="4"/>
      <c r="P1064" s="4"/>
      <c r="Q1064" s="4"/>
    </row>
    <row r="1065" spans="1:17" ht="12.75">
      <c r="A1065" s="35" t="s">
        <v>260</v>
      </c>
      <c r="B1065" s="49" t="s">
        <v>579</v>
      </c>
      <c r="C1065" s="287">
        <v>2680268</v>
      </c>
      <c r="D1065" s="50">
        <v>1522.4</v>
      </c>
      <c r="E1065" s="40">
        <v>43794</v>
      </c>
      <c r="F1065" s="52">
        <v>43794</v>
      </c>
      <c r="G1065" s="39">
        <v>43797</v>
      </c>
      <c r="H1065" s="271">
        <v>43797</v>
      </c>
      <c r="I1065" s="49" t="s">
        <v>15</v>
      </c>
      <c r="J1065" s="194" t="s">
        <v>1061</v>
      </c>
      <c r="L1065" s="83"/>
      <c r="M1065" s="72">
        <v>15.85</v>
      </c>
      <c r="N1065" s="4"/>
      <c r="O1065" s="4"/>
      <c r="P1065" s="4"/>
      <c r="Q1065" s="4"/>
    </row>
    <row r="1066" spans="1:17" ht="12.75">
      <c r="A1066" s="35" t="s">
        <v>181</v>
      </c>
      <c r="B1066" s="180" t="s">
        <v>521</v>
      </c>
      <c r="C1066" s="180">
        <v>1011935508</v>
      </c>
      <c r="D1066" s="181">
        <v>30.1</v>
      </c>
      <c r="E1066" s="182">
        <v>43794</v>
      </c>
      <c r="F1066" s="183">
        <v>43795</v>
      </c>
      <c r="G1066" s="184">
        <v>43805</v>
      </c>
      <c r="H1066" s="182">
        <v>43798</v>
      </c>
      <c r="I1066" s="191" t="s">
        <v>15</v>
      </c>
      <c r="J1066" s="185" t="s">
        <v>46</v>
      </c>
      <c r="L1066" s="83"/>
      <c r="M1066" s="207">
        <v>421</v>
      </c>
      <c r="N1066" s="4"/>
      <c r="O1066" s="4"/>
      <c r="P1066" s="4"/>
      <c r="Q1066" s="4"/>
    </row>
    <row r="1067" spans="1:17" ht="12.75">
      <c r="A1067" s="87" t="s">
        <v>182</v>
      </c>
      <c r="B1067" s="180" t="s">
        <v>521</v>
      </c>
      <c r="C1067" s="180">
        <v>1011935506</v>
      </c>
      <c r="D1067" s="181">
        <v>48.95</v>
      </c>
      <c r="E1067" s="182">
        <v>43794</v>
      </c>
      <c r="F1067" s="183">
        <v>43795</v>
      </c>
      <c r="G1067" s="184">
        <v>43805</v>
      </c>
      <c r="H1067" s="182">
        <v>43798</v>
      </c>
      <c r="I1067" s="191" t="s">
        <v>15</v>
      </c>
      <c r="J1067" s="185" t="s">
        <v>46</v>
      </c>
      <c r="L1067" s="83"/>
      <c r="M1067" s="190">
        <v>180</v>
      </c>
      <c r="N1067" s="4"/>
      <c r="O1067" s="4"/>
      <c r="P1067" s="4"/>
      <c r="Q1067" s="4"/>
    </row>
    <row r="1068" spans="1:17" ht="12.75">
      <c r="A1068" s="35" t="s">
        <v>183</v>
      </c>
      <c r="B1068" s="180" t="s">
        <v>521</v>
      </c>
      <c r="C1068" s="180">
        <v>1011935730</v>
      </c>
      <c r="D1068" s="181">
        <v>38.06</v>
      </c>
      <c r="E1068" s="182">
        <v>43795</v>
      </c>
      <c r="F1068" s="183">
        <v>43796</v>
      </c>
      <c r="G1068" s="184">
        <v>43808</v>
      </c>
      <c r="H1068" s="182">
        <v>43798</v>
      </c>
      <c r="I1068" s="191" t="s">
        <v>15</v>
      </c>
      <c r="J1068" s="185" t="s">
        <v>46</v>
      </c>
      <c r="L1068" s="83"/>
      <c r="M1068" s="181">
        <f>SUM(M1049:M1067)</f>
        <v>2044.98</v>
      </c>
      <c r="N1068" s="4"/>
      <c r="O1068" s="4"/>
      <c r="P1068" s="4"/>
      <c r="Q1068" s="4"/>
    </row>
    <row r="1069" spans="1:17" ht="12.75">
      <c r="A1069" s="35" t="s">
        <v>184</v>
      </c>
      <c r="B1069" s="180" t="s">
        <v>521</v>
      </c>
      <c r="C1069" s="180">
        <v>1011935857</v>
      </c>
      <c r="D1069" s="181">
        <v>27.12</v>
      </c>
      <c r="E1069" s="182">
        <v>43795</v>
      </c>
      <c r="F1069" s="183">
        <v>43796</v>
      </c>
      <c r="G1069" s="184">
        <v>43808</v>
      </c>
      <c r="H1069" s="182">
        <v>43798</v>
      </c>
      <c r="I1069" s="191" t="s">
        <v>15</v>
      </c>
      <c r="J1069" s="185" t="s">
        <v>46</v>
      </c>
      <c r="L1069" s="97">
        <v>43803</v>
      </c>
      <c r="M1069" s="252"/>
      <c r="N1069" s="4"/>
      <c r="O1069" s="4"/>
      <c r="P1069" s="4"/>
      <c r="Q1069" s="4"/>
    </row>
    <row r="1070" spans="1:17" ht="12.75">
      <c r="A1070" s="35" t="s">
        <v>185</v>
      </c>
      <c r="B1070" s="180" t="s">
        <v>521</v>
      </c>
      <c r="C1070" s="180">
        <v>1011935729</v>
      </c>
      <c r="D1070" s="181">
        <v>15.26</v>
      </c>
      <c r="E1070" s="182">
        <v>43795</v>
      </c>
      <c r="F1070" s="183">
        <v>43796</v>
      </c>
      <c r="G1070" s="184">
        <v>43808</v>
      </c>
      <c r="H1070" s="182">
        <v>43798</v>
      </c>
      <c r="I1070" s="191" t="s">
        <v>15</v>
      </c>
      <c r="J1070" s="185" t="s">
        <v>46</v>
      </c>
      <c r="L1070" s="66">
        <v>358</v>
      </c>
      <c r="M1070" s="252"/>
      <c r="N1070" s="4"/>
      <c r="O1070" s="4"/>
      <c r="P1070" s="4"/>
      <c r="Q1070" s="4"/>
    </row>
    <row r="1071" spans="1:17" ht="12.75">
      <c r="A1071" s="35" t="s">
        <v>186</v>
      </c>
      <c r="B1071" s="180" t="s">
        <v>521</v>
      </c>
      <c r="C1071" s="180">
        <v>1011935858</v>
      </c>
      <c r="D1071" s="181">
        <v>45.31</v>
      </c>
      <c r="E1071" s="182">
        <v>43795</v>
      </c>
      <c r="F1071" s="183">
        <v>43796</v>
      </c>
      <c r="G1071" s="184">
        <v>43808</v>
      </c>
      <c r="H1071" s="182">
        <v>43798</v>
      </c>
      <c r="I1071" s="191" t="s">
        <v>15</v>
      </c>
      <c r="J1071" s="185" t="s">
        <v>46</v>
      </c>
      <c r="L1071" s="190">
        <v>121.68</v>
      </c>
      <c r="M1071" s="252"/>
      <c r="N1071" s="4"/>
      <c r="O1071" s="4"/>
      <c r="P1071" s="4"/>
      <c r="Q1071" s="4"/>
    </row>
    <row r="1072" spans="1:17" ht="12.75">
      <c r="A1072" s="35" t="s">
        <v>187</v>
      </c>
      <c r="B1072" s="180" t="s">
        <v>934</v>
      </c>
      <c r="C1072" s="180">
        <v>19011951</v>
      </c>
      <c r="D1072" s="181">
        <v>201.03</v>
      </c>
      <c r="E1072" s="48">
        <v>43794</v>
      </c>
      <c r="F1072" s="52">
        <v>43797</v>
      </c>
      <c r="G1072" s="188">
        <v>43808</v>
      </c>
      <c r="H1072" s="182">
        <v>43798</v>
      </c>
      <c r="I1072" s="191" t="s">
        <v>15</v>
      </c>
      <c r="J1072" s="194" t="s">
        <v>935</v>
      </c>
      <c r="L1072" s="190">
        <v>117.6</v>
      </c>
      <c r="M1072" s="252"/>
      <c r="N1072" s="4"/>
      <c r="O1072" s="4"/>
      <c r="P1072" s="4"/>
      <c r="Q1072" s="4"/>
    </row>
    <row r="1073" spans="1:17" ht="12.75">
      <c r="A1073" s="35" t="s">
        <v>188</v>
      </c>
      <c r="B1073" s="5" t="s">
        <v>596</v>
      </c>
      <c r="C1073" s="5">
        <v>84391119</v>
      </c>
      <c r="D1073" s="181">
        <v>41.02</v>
      </c>
      <c r="E1073" s="182">
        <v>43796</v>
      </c>
      <c r="F1073" s="183">
        <v>43797</v>
      </c>
      <c r="G1073" s="184">
        <v>43803</v>
      </c>
      <c r="H1073" s="182">
        <v>43798</v>
      </c>
      <c r="I1073" s="309" t="s">
        <v>15</v>
      </c>
      <c r="J1073" s="185" t="s">
        <v>574</v>
      </c>
      <c r="L1073" s="190">
        <v>106.99</v>
      </c>
      <c r="M1073" s="252"/>
      <c r="N1073" s="4"/>
      <c r="O1073" s="4"/>
      <c r="P1073" s="4"/>
      <c r="Q1073" s="4"/>
    </row>
    <row r="1074" spans="1:17" ht="12.75">
      <c r="A1074" s="35" t="s">
        <v>189</v>
      </c>
      <c r="B1074" s="180" t="s">
        <v>512</v>
      </c>
      <c r="C1074" s="180">
        <v>102435823</v>
      </c>
      <c r="D1074" s="181">
        <v>101.83</v>
      </c>
      <c r="E1074" s="48">
        <v>43797</v>
      </c>
      <c r="F1074" s="52">
        <v>43797</v>
      </c>
      <c r="G1074" s="188">
        <v>43808</v>
      </c>
      <c r="H1074" s="271">
        <v>43798</v>
      </c>
      <c r="I1074" s="191" t="s">
        <v>15</v>
      </c>
      <c r="J1074" s="194" t="s">
        <v>46</v>
      </c>
      <c r="L1074" s="72">
        <v>82.5</v>
      </c>
      <c r="M1074" s="252"/>
      <c r="N1074" s="4"/>
      <c r="O1074" s="4"/>
      <c r="P1074" s="4"/>
      <c r="Q1074" s="4"/>
    </row>
    <row r="1075" spans="1:17" ht="12.75">
      <c r="A1075" s="373">
        <v>470</v>
      </c>
      <c r="B1075" s="5" t="s">
        <v>917</v>
      </c>
      <c r="C1075" s="176">
        <v>911901063</v>
      </c>
      <c r="D1075" s="31">
        <v>145.2</v>
      </c>
      <c r="E1075" s="40">
        <v>43794</v>
      </c>
      <c r="F1075" s="38">
        <v>43797</v>
      </c>
      <c r="G1075" s="39">
        <v>43808</v>
      </c>
      <c r="H1075" s="255">
        <v>43811</v>
      </c>
      <c r="I1075" s="5" t="s">
        <v>15</v>
      </c>
      <c r="J1075" s="29" t="s">
        <v>1062</v>
      </c>
      <c r="L1075" s="181">
        <f>SUM(L1070:L1074)</f>
        <v>786.77</v>
      </c>
      <c r="M1075" s="252"/>
      <c r="N1075" s="4"/>
      <c r="O1075" s="4"/>
      <c r="P1075" s="4"/>
      <c r="Q1075" s="4"/>
    </row>
    <row r="1076" spans="1:17" ht="12.75">
      <c r="A1076" s="373">
        <v>471</v>
      </c>
      <c r="B1076" s="5" t="s">
        <v>303</v>
      </c>
      <c r="C1076" s="5">
        <v>201911001</v>
      </c>
      <c r="D1076" s="181">
        <v>180</v>
      </c>
      <c r="E1076" s="182">
        <v>43796</v>
      </c>
      <c r="F1076" s="183">
        <v>43797</v>
      </c>
      <c r="G1076" s="184">
        <v>43798</v>
      </c>
      <c r="H1076" s="254">
        <v>43798</v>
      </c>
      <c r="I1076" s="309" t="s">
        <v>15</v>
      </c>
      <c r="J1076" s="185" t="s">
        <v>446</v>
      </c>
      <c r="L1076" s="83"/>
      <c r="M1076" s="252"/>
      <c r="N1076" s="4"/>
      <c r="O1076" s="4"/>
      <c r="P1076" s="4"/>
      <c r="Q1076" s="4"/>
    </row>
    <row r="1077" spans="1:17" ht="12.75">
      <c r="A1077" s="373">
        <v>472</v>
      </c>
      <c r="B1077" s="120" t="s">
        <v>52</v>
      </c>
      <c r="C1077" s="120">
        <v>2911230227</v>
      </c>
      <c r="D1077" s="31">
        <v>15.85</v>
      </c>
      <c r="E1077" s="34">
        <v>43775</v>
      </c>
      <c r="F1077" s="32">
        <v>43797</v>
      </c>
      <c r="G1077" s="33">
        <v>43789</v>
      </c>
      <c r="H1077" s="271">
        <v>43798</v>
      </c>
      <c r="I1077" s="5" t="s">
        <v>15</v>
      </c>
      <c r="J1077" s="29" t="s">
        <v>1063</v>
      </c>
      <c r="L1077" s="83"/>
      <c r="M1077" s="252"/>
      <c r="N1077" s="4"/>
      <c r="O1077" s="4"/>
      <c r="P1077" s="4"/>
      <c r="Q1077" s="4"/>
    </row>
    <row r="1078" spans="1:17" ht="12.75">
      <c r="A1078" s="437">
        <v>473</v>
      </c>
      <c r="B1078" s="49" t="s">
        <v>611</v>
      </c>
      <c r="C1078" s="49">
        <v>190702135</v>
      </c>
      <c r="D1078" s="192">
        <v>421</v>
      </c>
      <c r="E1078" s="179">
        <v>43796</v>
      </c>
      <c r="F1078" s="193">
        <v>43797</v>
      </c>
      <c r="G1078" s="188">
        <v>43803</v>
      </c>
      <c r="H1078" s="262">
        <v>43798</v>
      </c>
      <c r="I1078" s="266" t="s">
        <v>15</v>
      </c>
      <c r="J1078" s="194" t="s">
        <v>581</v>
      </c>
      <c r="L1078" s="83"/>
      <c r="M1078" s="252"/>
      <c r="N1078" s="4"/>
      <c r="O1078" s="4"/>
      <c r="P1078" s="4"/>
      <c r="Q1078" s="4"/>
    </row>
    <row r="1079" spans="1:17" ht="12.75">
      <c r="A1079" s="373">
        <v>474</v>
      </c>
      <c r="B1079" s="5" t="s">
        <v>579</v>
      </c>
      <c r="C1079" s="120">
        <v>2681699</v>
      </c>
      <c r="D1079" s="31">
        <v>358</v>
      </c>
      <c r="E1079" s="40">
        <v>43798</v>
      </c>
      <c r="F1079" s="38">
        <v>43798</v>
      </c>
      <c r="G1079" s="39">
        <v>43803</v>
      </c>
      <c r="H1079" s="271">
        <v>43803</v>
      </c>
      <c r="I1079" s="5" t="s">
        <v>15</v>
      </c>
      <c r="J1079" s="185" t="s">
        <v>1064</v>
      </c>
      <c r="L1079" s="83"/>
      <c r="M1079" s="252"/>
      <c r="N1079" s="4"/>
      <c r="O1079" s="4"/>
      <c r="P1079" s="4"/>
      <c r="Q1079" s="4"/>
    </row>
    <row r="1080" spans="1:17" ht="12.75">
      <c r="A1080" s="104"/>
      <c r="B1080" s="4"/>
      <c r="C1080" s="311"/>
      <c r="D1080" s="44"/>
      <c r="E1080" s="105"/>
      <c r="F1080" s="106"/>
      <c r="G1080" s="107"/>
      <c r="H1080" s="435"/>
      <c r="I1080" s="4"/>
      <c r="J1080" s="264"/>
      <c r="L1080" s="83"/>
      <c r="M1080" s="252"/>
      <c r="N1080" s="4"/>
      <c r="O1080" s="4"/>
      <c r="P1080" s="4"/>
      <c r="Q1080" s="4"/>
    </row>
    <row r="1081" spans="1:17" ht="12.75">
      <c r="A1081" s="89"/>
      <c r="B1081" s="90"/>
      <c r="C1081" s="222"/>
      <c r="D1081" s="91"/>
      <c r="E1081" s="95"/>
      <c r="F1081" s="113"/>
      <c r="G1081" s="114"/>
      <c r="H1081" s="324"/>
      <c r="I1081" s="90"/>
      <c r="J1081" s="217"/>
      <c r="L1081" s="83"/>
      <c r="M1081" s="252"/>
      <c r="N1081" s="4"/>
      <c r="O1081" s="4"/>
      <c r="P1081" s="4"/>
      <c r="Q1081" s="4"/>
    </row>
    <row r="1082" spans="1:17" ht="13.5" thickBot="1">
      <c r="A1082" s="308">
        <v>475</v>
      </c>
      <c r="B1082" s="428" t="s">
        <v>62</v>
      </c>
      <c r="C1082" s="428">
        <v>19027877</v>
      </c>
      <c r="D1082" s="429">
        <v>42.07</v>
      </c>
      <c r="E1082" s="430">
        <v>43798</v>
      </c>
      <c r="F1082" s="431">
        <v>43798</v>
      </c>
      <c r="G1082" s="432">
        <v>43809</v>
      </c>
      <c r="H1082" s="433">
        <v>43811</v>
      </c>
      <c r="I1082" s="428" t="s">
        <v>15</v>
      </c>
      <c r="J1082" s="434" t="s">
        <v>63</v>
      </c>
      <c r="L1082" s="83"/>
      <c r="M1082" s="252"/>
      <c r="N1082" s="4"/>
      <c r="O1082" s="4"/>
      <c r="P1082" s="4"/>
      <c r="Q1082" s="4"/>
    </row>
    <row r="1083" spans="1:17" ht="18.75" thickBot="1">
      <c r="A1083" s="73"/>
      <c r="B1083" s="74" t="s">
        <v>1017</v>
      </c>
      <c r="C1083" s="75"/>
      <c r="D1083" s="76">
        <f>SUM(D1008:D1053)</f>
        <v>8395.289999999999</v>
      </c>
      <c r="E1083" s="42"/>
      <c r="F1083" s="106"/>
      <c r="G1083" s="107"/>
      <c r="I1083" s="9"/>
      <c r="J1083" s="9"/>
      <c r="L1083" s="4"/>
      <c r="M1083" s="4"/>
      <c r="N1083" s="4"/>
      <c r="O1083" s="4"/>
      <c r="P1083" s="4"/>
      <c r="Q1083" s="4"/>
    </row>
    <row r="1084" spans="8:17" ht="12.75">
      <c r="H1084" s="42"/>
      <c r="L1084" s="4"/>
      <c r="M1084" s="4"/>
      <c r="N1084" s="4"/>
      <c r="O1084" s="4"/>
      <c r="P1084" s="4"/>
      <c r="Q1084" s="4"/>
    </row>
    <row r="1085" spans="12:17" ht="12.75">
      <c r="L1085" s="4"/>
      <c r="M1085" s="4"/>
      <c r="N1085" s="4"/>
      <c r="O1085" s="4"/>
      <c r="P1085" s="4"/>
      <c r="Q1085" s="4"/>
    </row>
    <row r="1086" spans="1:17" ht="18">
      <c r="A1086" s="70"/>
      <c r="B1086" s="22"/>
      <c r="C1086" s="71"/>
      <c r="D1086" s="57"/>
      <c r="E1086" s="42"/>
      <c r="F1086" s="106"/>
      <c r="G1086" s="107"/>
      <c r="I1086" s="9"/>
      <c r="J1086" s="9"/>
      <c r="L1086" s="4"/>
      <c r="M1086" s="4"/>
      <c r="N1086" s="4"/>
      <c r="O1086" s="4"/>
      <c r="P1086" s="4"/>
      <c r="Q1086" s="4"/>
    </row>
    <row r="1087" spans="1:17" ht="18">
      <c r="A1087" s="70"/>
      <c r="B1087" s="22"/>
      <c r="C1087" s="71"/>
      <c r="D1087" s="57" t="s">
        <v>1065</v>
      </c>
      <c r="E1087" s="57"/>
      <c r="F1087" s="45"/>
      <c r="G1087" s="46"/>
      <c r="H1087" s="42"/>
      <c r="I1087" s="4"/>
      <c r="J1087" s="4"/>
      <c r="L1087" s="4"/>
      <c r="M1087" s="4"/>
      <c r="N1087" s="4"/>
      <c r="O1087" s="4"/>
      <c r="P1087" s="4"/>
      <c r="Q1087" s="4"/>
    </row>
    <row r="1088" spans="1:17" ht="18.75" thickBot="1">
      <c r="A1088" s="70"/>
      <c r="B1088" s="22"/>
      <c r="C1088" s="71"/>
      <c r="D1088" s="57"/>
      <c r="E1088" s="57"/>
      <c r="F1088" s="45"/>
      <c r="G1088" s="46"/>
      <c r="H1088" s="42"/>
      <c r="J1088" s="4"/>
      <c r="L1088" s="4"/>
      <c r="M1088" s="4"/>
      <c r="N1088" s="4"/>
      <c r="O1088" s="4"/>
      <c r="P1088" s="4"/>
      <c r="Q1088" s="4"/>
    </row>
    <row r="1089" spans="1:17" ht="26.25" thickBot="1">
      <c r="A1089" s="59" t="s">
        <v>6</v>
      </c>
      <c r="B1089" s="60" t="s">
        <v>7</v>
      </c>
      <c r="C1089" s="56" t="s">
        <v>8</v>
      </c>
      <c r="D1089" s="56" t="s">
        <v>13</v>
      </c>
      <c r="E1089" s="56" t="s">
        <v>47</v>
      </c>
      <c r="F1089" s="56" t="s">
        <v>10</v>
      </c>
      <c r="G1089" s="56" t="s">
        <v>9</v>
      </c>
      <c r="H1089" s="58" t="s">
        <v>11</v>
      </c>
      <c r="I1089" s="61" t="s">
        <v>14</v>
      </c>
      <c r="J1089" s="62" t="s">
        <v>12</v>
      </c>
      <c r="L1089" s="4"/>
      <c r="M1089" s="4"/>
      <c r="N1089" s="4"/>
      <c r="O1089" s="4"/>
      <c r="P1089" s="4"/>
      <c r="Q1089" s="4"/>
    </row>
    <row r="1090" spans="1:17" ht="12.75">
      <c r="A1090" s="159" t="s">
        <v>0</v>
      </c>
      <c r="B1090" s="180"/>
      <c r="C1090" s="180"/>
      <c r="D1090" s="181"/>
      <c r="E1090" s="182"/>
      <c r="F1090" s="183"/>
      <c r="G1090" s="184"/>
      <c r="H1090" s="182"/>
      <c r="I1090" s="191"/>
      <c r="J1090" s="185"/>
      <c r="L1090" s="4"/>
      <c r="M1090" s="4"/>
      <c r="N1090" s="4"/>
      <c r="O1090" s="4"/>
      <c r="P1090" s="4"/>
      <c r="Q1090" s="4"/>
    </row>
    <row r="1091" spans="1:17" ht="12.75">
      <c r="A1091" s="160" t="s">
        <v>2</v>
      </c>
      <c r="B1091" s="180"/>
      <c r="C1091" s="180"/>
      <c r="D1091" s="181"/>
      <c r="E1091" s="182"/>
      <c r="F1091" s="183"/>
      <c r="G1091" s="184"/>
      <c r="H1091" s="182"/>
      <c r="I1091" s="191"/>
      <c r="J1091" s="185"/>
      <c r="L1091" s="4"/>
      <c r="M1091" s="4"/>
      <c r="N1091" s="4"/>
      <c r="O1091" s="4"/>
      <c r="P1091" s="4"/>
      <c r="Q1091" s="4"/>
    </row>
    <row r="1092" spans="1:17" ht="12.75">
      <c r="A1092" s="243" t="s">
        <v>3</v>
      </c>
      <c r="B1092" s="180"/>
      <c r="C1092" s="180"/>
      <c r="D1092" s="181"/>
      <c r="E1092" s="182"/>
      <c r="F1092" s="183"/>
      <c r="G1092" s="184"/>
      <c r="H1092" s="182"/>
      <c r="I1092" s="191"/>
      <c r="J1092" s="185"/>
      <c r="L1092" s="4"/>
      <c r="M1092" s="4"/>
      <c r="N1092" s="4"/>
      <c r="O1092" s="4"/>
      <c r="P1092" s="4"/>
      <c r="Q1092" s="4"/>
    </row>
    <row r="1093" spans="1:17" ht="12.75">
      <c r="A1093" s="275" t="s">
        <v>17</v>
      </c>
      <c r="B1093" s="180"/>
      <c r="C1093" s="180"/>
      <c r="D1093" s="181"/>
      <c r="E1093" s="182"/>
      <c r="F1093" s="183"/>
      <c r="G1093" s="184"/>
      <c r="H1093" s="182"/>
      <c r="I1093" s="191"/>
      <c r="J1093" s="185"/>
      <c r="L1093" s="4"/>
      <c r="M1093" s="4"/>
      <c r="N1093" s="4"/>
      <c r="O1093" s="4"/>
      <c r="P1093" s="4"/>
      <c r="Q1093" s="4"/>
    </row>
    <row r="1094" spans="1:17" ht="12.75">
      <c r="A1094" s="304" t="s">
        <v>4</v>
      </c>
      <c r="B1094" s="36"/>
      <c r="C1094" s="36"/>
      <c r="D1094" s="37"/>
      <c r="E1094" s="182"/>
      <c r="F1094" s="183"/>
      <c r="G1094" s="184"/>
      <c r="H1094" s="182"/>
      <c r="I1094" s="180"/>
      <c r="J1094" s="64"/>
      <c r="L1094" s="4"/>
      <c r="M1094" s="4"/>
      <c r="N1094" s="4"/>
      <c r="O1094" s="4"/>
      <c r="P1094" s="4"/>
      <c r="Q1094" s="4"/>
    </row>
    <row r="1095" spans="1:17" ht="13.5" thickBot="1">
      <c r="A1095" s="303" t="s">
        <v>18</v>
      </c>
      <c r="B1095" s="299"/>
      <c r="C1095" s="299"/>
      <c r="D1095" s="203"/>
      <c r="E1095" s="205"/>
      <c r="F1095" s="209"/>
      <c r="G1095" s="204"/>
      <c r="H1095" s="205"/>
      <c r="I1095" s="299"/>
      <c r="J1095" s="206"/>
      <c r="L1095" s="4"/>
      <c r="M1095" s="4"/>
      <c r="N1095" s="4"/>
      <c r="O1095" s="4"/>
      <c r="P1095" s="4"/>
      <c r="Q1095" s="4"/>
    </row>
    <row r="1096" spans="1:17" ht="18.75" thickBot="1">
      <c r="A1096" s="73"/>
      <c r="B1096" s="74" t="s">
        <v>522</v>
      </c>
      <c r="C1096" s="75"/>
      <c r="D1096" s="76">
        <f>SUM(D1090:D1095)</f>
        <v>0</v>
      </c>
      <c r="E1096" s="134"/>
      <c r="F1096" s="135"/>
      <c r="G1096" s="136"/>
      <c r="J1096" s="138"/>
      <c r="L1096" s="4"/>
      <c r="M1096" s="4"/>
      <c r="N1096" s="4"/>
      <c r="O1096" s="4"/>
      <c r="P1096" s="4"/>
      <c r="Q1096" s="4"/>
    </row>
    <row r="1097" spans="1:17" ht="18">
      <c r="A1097" s="70"/>
      <c r="B1097" s="22"/>
      <c r="C1097" s="71"/>
      <c r="D1097" s="57"/>
      <c r="E1097" s="134"/>
      <c r="F1097" s="135"/>
      <c r="G1097" s="136"/>
      <c r="H1097" s="134"/>
      <c r="J1097" s="138"/>
      <c r="L1097" s="4"/>
      <c r="M1097" s="4"/>
      <c r="N1097" s="4"/>
      <c r="O1097" s="4"/>
      <c r="P1097" s="4"/>
      <c r="Q1097" s="4"/>
    </row>
    <row r="1098" spans="1:17" ht="18">
      <c r="A1098" s="70"/>
      <c r="B1098" s="22"/>
      <c r="C1098" s="71"/>
      <c r="D1098" s="57"/>
      <c r="E1098" s="134"/>
      <c r="F1098" s="135"/>
      <c r="G1098" s="136"/>
      <c r="H1098" s="134"/>
      <c r="J1098" s="138"/>
      <c r="L1098" s="4"/>
      <c r="M1098" s="4"/>
      <c r="N1098" s="4"/>
      <c r="O1098" s="4"/>
      <c r="P1098" s="4"/>
      <c r="Q1098" s="4"/>
    </row>
    <row r="1099" spans="1:17" ht="18">
      <c r="A1099" s="70"/>
      <c r="B1099" s="22"/>
      <c r="C1099" s="71"/>
      <c r="D1099" s="57"/>
      <c r="E1099" s="134"/>
      <c r="F1099" s="135"/>
      <c r="G1099" s="136"/>
      <c r="H1099" s="134"/>
      <c r="J1099" s="138"/>
      <c r="L1099" s="4"/>
      <c r="M1099" s="4"/>
      <c r="N1099" s="4"/>
      <c r="O1099" s="4"/>
      <c r="P1099" s="4"/>
      <c r="Q1099" s="4"/>
    </row>
    <row r="1100" spans="1:17" ht="18">
      <c r="A1100" s="70"/>
      <c r="B1100" s="22"/>
      <c r="C1100" s="71"/>
      <c r="D1100" s="57"/>
      <c r="E1100" s="134"/>
      <c r="F1100" s="135"/>
      <c r="G1100" s="42"/>
      <c r="H1100" s="134"/>
      <c r="J1100" s="138"/>
      <c r="L1100" s="4"/>
      <c r="M1100" s="4"/>
      <c r="N1100" s="4"/>
      <c r="O1100" s="4"/>
      <c r="P1100" s="4"/>
      <c r="Q1100" s="4"/>
    </row>
    <row r="1101" spans="1:17" ht="18">
      <c r="A1101" s="70"/>
      <c r="B1101" s="22"/>
      <c r="C1101" s="71"/>
      <c r="D1101" s="57"/>
      <c r="E1101" s="134"/>
      <c r="F1101" s="135"/>
      <c r="G1101" s="136"/>
      <c r="H1101" s="134"/>
      <c r="J1101" s="138"/>
      <c r="L1101" s="4"/>
      <c r="M1101" s="4"/>
      <c r="N1101" s="4"/>
      <c r="O1101" s="4"/>
      <c r="P1101" s="4"/>
      <c r="Q1101" s="4"/>
    </row>
    <row r="1102" spans="1:17" ht="18">
      <c r="A1102" s="70"/>
      <c r="B1102" s="22"/>
      <c r="C1102" s="71"/>
      <c r="D1102" s="57"/>
      <c r="E1102" s="134"/>
      <c r="F1102" s="135"/>
      <c r="G1102" s="136"/>
      <c r="H1102" s="134"/>
      <c r="J1102" s="138"/>
      <c r="L1102" s="4"/>
      <c r="M1102" s="4"/>
      <c r="N1102" s="4"/>
      <c r="O1102" s="4"/>
      <c r="P1102" s="4"/>
      <c r="Q1102" s="4"/>
    </row>
    <row r="1103" spans="1:17" ht="18">
      <c r="A1103" s="70"/>
      <c r="B1103" s="22"/>
      <c r="C1103" s="71"/>
      <c r="D1103" s="57"/>
      <c r="E1103" s="134"/>
      <c r="F1103" s="135"/>
      <c r="G1103" s="136"/>
      <c r="H1103" s="134"/>
      <c r="J1103" s="138"/>
      <c r="L1103" s="4"/>
      <c r="M1103" s="4"/>
      <c r="N1103" s="4"/>
      <c r="O1103" s="4"/>
      <c r="P1103" s="4"/>
      <c r="Q1103" s="4"/>
    </row>
    <row r="1104" spans="1:17" ht="18">
      <c r="A1104" s="70"/>
      <c r="B1104" s="22"/>
      <c r="C1104" s="71"/>
      <c r="D1104" s="57"/>
      <c r="E1104" s="134"/>
      <c r="F1104" s="135"/>
      <c r="G1104" s="136"/>
      <c r="H1104" s="134"/>
      <c r="J1104" s="138"/>
      <c r="L1104" s="4"/>
      <c r="M1104" s="4"/>
      <c r="N1104" s="4"/>
      <c r="O1104" s="4"/>
      <c r="P1104" s="4"/>
      <c r="Q1104" s="4"/>
    </row>
    <row r="1105" spans="1:17" ht="18">
      <c r="A1105" s="70"/>
      <c r="B1105" s="22"/>
      <c r="C1105" s="71"/>
      <c r="D1105" s="57"/>
      <c r="E1105" s="134"/>
      <c r="F1105" s="135"/>
      <c r="G1105" s="136"/>
      <c r="H1105" s="134"/>
      <c r="J1105" s="138"/>
      <c r="L1105" s="4"/>
      <c r="M1105" s="4"/>
      <c r="N1105" s="4"/>
      <c r="O1105" s="4"/>
      <c r="P1105" s="4"/>
      <c r="Q1105" s="4"/>
    </row>
    <row r="1106" spans="1:17" ht="18">
      <c r="A1106" s="70"/>
      <c r="B1106" s="22"/>
      <c r="C1106" s="71"/>
      <c r="D1106" s="57"/>
      <c r="E1106" s="134"/>
      <c r="F1106" s="135"/>
      <c r="G1106" s="136"/>
      <c r="H1106" s="134"/>
      <c r="J1106" s="138"/>
      <c r="L1106" s="4"/>
      <c r="M1106" s="4"/>
      <c r="N1106" s="4"/>
      <c r="O1106" s="4"/>
      <c r="P1106" s="4"/>
      <c r="Q1106" s="4"/>
    </row>
    <row r="1107" spans="1:17" ht="18">
      <c r="A1107" s="70"/>
      <c r="B1107" s="22"/>
      <c r="C1107" s="71"/>
      <c r="D1107" s="57"/>
      <c r="E1107" s="134"/>
      <c r="F1107" s="135"/>
      <c r="G1107" s="136"/>
      <c r="H1107" s="134"/>
      <c r="J1107" s="138"/>
      <c r="L1107" s="4"/>
      <c r="M1107" s="4"/>
      <c r="N1107" s="4"/>
      <c r="O1107" s="4"/>
      <c r="P1107" s="4"/>
      <c r="Q1107" s="4"/>
    </row>
    <row r="1108" spans="1:17" ht="18">
      <c r="A1108" s="70"/>
      <c r="B1108" s="22"/>
      <c r="C1108" s="71"/>
      <c r="D1108" s="57"/>
      <c r="E1108" s="134"/>
      <c r="F1108" s="135"/>
      <c r="G1108" s="136"/>
      <c r="H1108" s="134"/>
      <c r="J1108" s="138"/>
      <c r="L1108" s="4"/>
      <c r="M1108" s="4"/>
      <c r="N1108" s="4"/>
      <c r="O1108" s="4"/>
      <c r="P1108" s="4"/>
      <c r="Q1108" s="4"/>
    </row>
    <row r="1109" spans="1:17" ht="18">
      <c r="A1109" s="70"/>
      <c r="B1109" s="22"/>
      <c r="C1109" s="71"/>
      <c r="D1109" s="57"/>
      <c r="E1109" s="134"/>
      <c r="F1109" s="135"/>
      <c r="G1109" s="136"/>
      <c r="H1109" s="134"/>
      <c r="J1109" s="138"/>
      <c r="L1109" s="4"/>
      <c r="M1109" s="4"/>
      <c r="N1109" s="4"/>
      <c r="O1109" s="4"/>
      <c r="P1109" s="4"/>
      <c r="Q1109" s="4"/>
    </row>
    <row r="1110" spans="1:17" ht="18">
      <c r="A1110" s="70"/>
      <c r="B1110" s="22"/>
      <c r="C1110" s="71"/>
      <c r="D1110" s="57"/>
      <c r="E1110" s="134"/>
      <c r="F1110" s="135"/>
      <c r="G1110" s="136"/>
      <c r="H1110" s="134"/>
      <c r="J1110" s="138"/>
      <c r="L1110" s="4"/>
      <c r="M1110" s="4"/>
      <c r="N1110" s="4"/>
      <c r="O1110" s="4"/>
      <c r="P1110" s="4"/>
      <c r="Q1110" s="4"/>
    </row>
    <row r="1111" spans="1:17" ht="18">
      <c r="A1111" s="70"/>
      <c r="B1111" s="22"/>
      <c r="C1111" s="71"/>
      <c r="D1111" s="57"/>
      <c r="E1111" s="134"/>
      <c r="F1111" s="135"/>
      <c r="G1111" s="136"/>
      <c r="H1111" s="134"/>
      <c r="J1111" s="138"/>
      <c r="L1111" s="4"/>
      <c r="M1111" s="4"/>
      <c r="N1111" s="4"/>
      <c r="O1111" s="4"/>
      <c r="P1111" s="4"/>
      <c r="Q1111" s="4"/>
    </row>
    <row r="1112" spans="2:7" ht="18">
      <c r="B1112" s="9"/>
      <c r="C1112" s="4"/>
      <c r="D1112" s="22" t="s">
        <v>1066</v>
      </c>
      <c r="E1112" s="22"/>
      <c r="G1112" s="4"/>
    </row>
    <row r="1113" spans="2:10" ht="18.75" thickBot="1">
      <c r="B1113" s="4"/>
      <c r="C1113" s="4"/>
      <c r="D1113" s="4"/>
      <c r="E1113" s="4"/>
      <c r="F1113" s="22"/>
      <c r="G1113" s="4"/>
      <c r="H1113" s="4"/>
      <c r="J1113" t="s">
        <v>539</v>
      </c>
    </row>
    <row r="1114" spans="1:16" ht="26.25" thickBot="1">
      <c r="A1114" s="59" t="s">
        <v>6</v>
      </c>
      <c r="B1114" s="60" t="s">
        <v>7</v>
      </c>
      <c r="C1114" s="56" t="s">
        <v>8</v>
      </c>
      <c r="D1114" s="56" t="s">
        <v>13</v>
      </c>
      <c r="E1114" s="56" t="s">
        <v>47</v>
      </c>
      <c r="F1114" s="56" t="s">
        <v>10</v>
      </c>
      <c r="G1114" s="56" t="s">
        <v>9</v>
      </c>
      <c r="H1114" s="58" t="s">
        <v>11</v>
      </c>
      <c r="I1114" s="61" t="s">
        <v>14</v>
      </c>
      <c r="J1114" s="62" t="s">
        <v>12</v>
      </c>
      <c r="L1114" s="97">
        <v>43811</v>
      </c>
      <c r="M1114" s="4"/>
      <c r="N1114" s="97">
        <v>43829</v>
      </c>
      <c r="O1114" s="4"/>
      <c r="P1114" s="97">
        <v>43830</v>
      </c>
    </row>
    <row r="1115" spans="1:16" ht="12.75">
      <c r="A1115" s="35" t="s">
        <v>190</v>
      </c>
      <c r="B1115" s="99" t="s">
        <v>52</v>
      </c>
      <c r="C1115" s="210">
        <v>30126514</v>
      </c>
      <c r="D1115" s="100">
        <v>508</v>
      </c>
      <c r="E1115" s="82">
        <v>43742</v>
      </c>
      <c r="F1115" s="174">
        <v>43801</v>
      </c>
      <c r="G1115" s="101">
        <v>43814</v>
      </c>
      <c r="H1115" s="271">
        <v>43829</v>
      </c>
      <c r="I1115" s="99" t="s">
        <v>15</v>
      </c>
      <c r="J1115" s="102" t="s">
        <v>1069</v>
      </c>
      <c r="L1115" s="66">
        <v>145.2</v>
      </c>
      <c r="M1115" s="4"/>
      <c r="N1115" s="72">
        <v>508</v>
      </c>
      <c r="O1115" s="4"/>
      <c r="P1115" s="190">
        <v>28.39</v>
      </c>
    </row>
    <row r="1116" spans="1:16" ht="12.75">
      <c r="A1116" s="35" t="s">
        <v>191</v>
      </c>
      <c r="B1116" s="5" t="s">
        <v>380</v>
      </c>
      <c r="C1116" s="212">
        <v>270900200</v>
      </c>
      <c r="D1116" s="31">
        <v>86.02</v>
      </c>
      <c r="E1116" s="48">
        <v>42538</v>
      </c>
      <c r="F1116" s="43">
        <v>43773</v>
      </c>
      <c r="G1116" s="33">
        <v>43784</v>
      </c>
      <c r="H1116" s="271">
        <v>43837</v>
      </c>
      <c r="I1116" s="139" t="s">
        <v>15</v>
      </c>
      <c r="J1116" s="127" t="s">
        <v>1021</v>
      </c>
      <c r="L1116" s="439">
        <v>42.07</v>
      </c>
      <c r="M1116" s="4"/>
      <c r="N1116" s="439">
        <v>13</v>
      </c>
      <c r="O1116" s="4"/>
      <c r="P1116" s="66">
        <v>1779.79</v>
      </c>
    </row>
    <row r="1117" spans="1:16" ht="12.75">
      <c r="A1117" s="35" t="s">
        <v>192</v>
      </c>
      <c r="B1117" s="5" t="s">
        <v>380</v>
      </c>
      <c r="C1117" s="212">
        <v>270900300</v>
      </c>
      <c r="D1117" s="37">
        <v>86.02</v>
      </c>
      <c r="E1117" s="48">
        <v>42538</v>
      </c>
      <c r="F1117" s="43">
        <v>43773</v>
      </c>
      <c r="G1117" s="33">
        <v>43784</v>
      </c>
      <c r="H1117" s="271">
        <v>43837</v>
      </c>
      <c r="I1117" s="5" t="s">
        <v>15</v>
      </c>
      <c r="J1117" s="127" t="s">
        <v>1070</v>
      </c>
      <c r="L1117" s="190">
        <v>1069.02</v>
      </c>
      <c r="M1117" s="103"/>
      <c r="N1117" s="190">
        <v>36</v>
      </c>
      <c r="O1117" s="4"/>
      <c r="P1117" s="72">
        <v>196.41</v>
      </c>
    </row>
    <row r="1118" spans="1:16" ht="12.75">
      <c r="A1118" s="35" t="s">
        <v>193</v>
      </c>
      <c r="B1118" s="5" t="s">
        <v>380</v>
      </c>
      <c r="C1118" s="212">
        <v>270900500</v>
      </c>
      <c r="D1118" s="31">
        <v>86.18</v>
      </c>
      <c r="E1118" s="48">
        <v>42538</v>
      </c>
      <c r="F1118" s="43">
        <v>43773</v>
      </c>
      <c r="G1118" s="33">
        <v>43784</v>
      </c>
      <c r="H1118" s="271">
        <v>43837</v>
      </c>
      <c r="I1118" s="139" t="s">
        <v>15</v>
      </c>
      <c r="J1118" s="127" t="s">
        <v>1070</v>
      </c>
      <c r="L1118" s="190">
        <v>276</v>
      </c>
      <c r="M1118" s="98"/>
      <c r="N1118" s="190">
        <v>188.15</v>
      </c>
      <c r="O1118" s="4"/>
      <c r="P1118" s="190">
        <v>104.77</v>
      </c>
    </row>
    <row r="1119" spans="1:16" ht="12.75">
      <c r="A1119" s="35" t="s">
        <v>194</v>
      </c>
      <c r="B1119" s="5" t="s">
        <v>380</v>
      </c>
      <c r="C1119" s="212">
        <v>270900600</v>
      </c>
      <c r="D1119" s="125">
        <v>84.31</v>
      </c>
      <c r="E1119" s="48">
        <v>42538</v>
      </c>
      <c r="F1119" s="43">
        <v>43773</v>
      </c>
      <c r="G1119" s="33">
        <v>43784</v>
      </c>
      <c r="H1119" s="271">
        <v>43837</v>
      </c>
      <c r="I1119" s="130" t="s">
        <v>15</v>
      </c>
      <c r="J1119" s="127" t="s">
        <v>1070</v>
      </c>
      <c r="L1119" s="181">
        <f>SUM(L1115:L1118)</f>
        <v>1532.29</v>
      </c>
      <c r="M1119" s="213"/>
      <c r="N1119" s="190">
        <v>120.44</v>
      </c>
      <c r="O1119" s="4"/>
      <c r="P1119" s="67">
        <v>107.78</v>
      </c>
    </row>
    <row r="1120" spans="1:16" ht="12.75">
      <c r="A1120" s="35" t="s">
        <v>195</v>
      </c>
      <c r="B1120" s="5" t="s">
        <v>380</v>
      </c>
      <c r="C1120" s="212">
        <v>270900900</v>
      </c>
      <c r="D1120" s="31">
        <v>90.98</v>
      </c>
      <c r="E1120" s="48">
        <v>42538</v>
      </c>
      <c r="F1120" s="43">
        <v>43773</v>
      </c>
      <c r="G1120" s="33">
        <v>43784</v>
      </c>
      <c r="H1120" s="271">
        <v>43837</v>
      </c>
      <c r="I1120" t="s">
        <v>15</v>
      </c>
      <c r="J1120" s="127" t="s">
        <v>1070</v>
      </c>
      <c r="L1120" s="213"/>
      <c r="N1120" s="190">
        <v>35.28</v>
      </c>
      <c r="O1120" s="4"/>
      <c r="P1120" s="195">
        <v>30.72</v>
      </c>
    </row>
    <row r="1121" spans="1:16" ht="12.75">
      <c r="A1121" s="35" t="s">
        <v>549</v>
      </c>
      <c r="B1121" s="5" t="s">
        <v>380</v>
      </c>
      <c r="C1121" s="212">
        <v>270901000</v>
      </c>
      <c r="D1121" s="37">
        <v>89.11</v>
      </c>
      <c r="E1121" s="48">
        <v>42538</v>
      </c>
      <c r="F1121" s="43">
        <v>43773</v>
      </c>
      <c r="G1121" s="33">
        <v>43784</v>
      </c>
      <c r="H1121" s="271">
        <v>43837</v>
      </c>
      <c r="I1121" s="84" t="s">
        <v>15</v>
      </c>
      <c r="J1121" s="127" t="s">
        <v>1070</v>
      </c>
      <c r="L1121" s="213"/>
      <c r="N1121" s="66">
        <v>104.01</v>
      </c>
      <c r="O1121" s="4"/>
      <c r="P1121" s="190">
        <v>52.56</v>
      </c>
    </row>
    <row r="1122" spans="1:16" ht="12.75">
      <c r="A1122" s="35" t="s">
        <v>550</v>
      </c>
      <c r="B1122" s="287" t="s">
        <v>52</v>
      </c>
      <c r="C1122" s="287">
        <v>7206990769</v>
      </c>
      <c r="D1122" s="50">
        <v>13</v>
      </c>
      <c r="E1122" s="34">
        <v>43467</v>
      </c>
      <c r="F1122" s="32">
        <v>43801</v>
      </c>
      <c r="G1122" s="33">
        <v>43814</v>
      </c>
      <c r="H1122" s="271">
        <v>43829</v>
      </c>
      <c r="I1122" s="5" t="s">
        <v>15</v>
      </c>
      <c r="J1122" s="265" t="s">
        <v>1071</v>
      </c>
      <c r="L1122" s="44"/>
      <c r="N1122" s="190">
        <v>11.89</v>
      </c>
      <c r="O1122" s="103"/>
      <c r="P1122" s="190">
        <v>153.6</v>
      </c>
    </row>
    <row r="1123" spans="1:16" ht="12.75">
      <c r="A1123" s="35" t="s">
        <v>196</v>
      </c>
      <c r="B1123" s="180" t="s">
        <v>54</v>
      </c>
      <c r="C1123" s="211">
        <v>8687436610</v>
      </c>
      <c r="D1123" s="181">
        <v>36</v>
      </c>
      <c r="E1123" s="182">
        <v>43800</v>
      </c>
      <c r="F1123" s="183">
        <v>43802</v>
      </c>
      <c r="G1123" s="184">
        <v>43815</v>
      </c>
      <c r="H1123" s="271">
        <v>43829</v>
      </c>
      <c r="I1123" s="180" t="s">
        <v>15</v>
      </c>
      <c r="J1123" s="185" t="s">
        <v>1068</v>
      </c>
      <c r="L1123" s="103"/>
      <c r="N1123" s="190">
        <v>17</v>
      </c>
      <c r="O1123" s="213"/>
      <c r="P1123" s="190">
        <v>129.28</v>
      </c>
    </row>
    <row r="1124" spans="1:16" ht="12.75">
      <c r="A1124" s="35" t="s">
        <v>197</v>
      </c>
      <c r="B1124" s="180" t="s">
        <v>934</v>
      </c>
      <c r="C1124" s="180">
        <v>19012527</v>
      </c>
      <c r="D1124" s="181">
        <v>188.15</v>
      </c>
      <c r="E1124" s="48">
        <v>43799</v>
      </c>
      <c r="F1124" s="52">
        <v>43802</v>
      </c>
      <c r="G1124" s="188">
        <v>43813</v>
      </c>
      <c r="H1124" s="182">
        <v>43829</v>
      </c>
      <c r="I1124" s="191" t="s">
        <v>15</v>
      </c>
      <c r="J1124" s="194" t="s">
        <v>935</v>
      </c>
      <c r="L1124" s="98"/>
      <c r="N1124" s="190">
        <v>89.6</v>
      </c>
      <c r="O1124" s="213"/>
      <c r="P1124" s="190">
        <v>157.74</v>
      </c>
    </row>
    <row r="1125" spans="1:16" ht="12.75">
      <c r="A1125" s="35" t="s">
        <v>198</v>
      </c>
      <c r="B1125" s="180" t="s">
        <v>521</v>
      </c>
      <c r="C1125" s="180">
        <v>1011936705</v>
      </c>
      <c r="D1125" s="181">
        <v>120.44</v>
      </c>
      <c r="E1125" s="182">
        <v>43801</v>
      </c>
      <c r="F1125" s="183">
        <v>43802</v>
      </c>
      <c r="G1125" s="184">
        <v>43815</v>
      </c>
      <c r="H1125" s="182">
        <v>43829</v>
      </c>
      <c r="I1125" s="191" t="s">
        <v>15</v>
      </c>
      <c r="J1125" s="185" t="s">
        <v>46</v>
      </c>
      <c r="L1125" s="213"/>
      <c r="N1125" s="195">
        <v>3.98</v>
      </c>
      <c r="O1125" s="213"/>
      <c r="P1125" s="72">
        <v>115</v>
      </c>
    </row>
    <row r="1126" spans="1:16" ht="12.75">
      <c r="A1126" s="35" t="s">
        <v>199</v>
      </c>
      <c r="B1126" s="200" t="s">
        <v>52</v>
      </c>
      <c r="C1126" s="200">
        <v>7206990769</v>
      </c>
      <c r="D1126" s="201">
        <v>13</v>
      </c>
      <c r="E1126" s="34">
        <v>43775</v>
      </c>
      <c r="F1126" s="32">
        <v>43803</v>
      </c>
      <c r="G1126" s="33">
        <v>43790</v>
      </c>
      <c r="H1126" s="271">
        <v>43783</v>
      </c>
      <c r="I1126" s="198" t="s">
        <v>15</v>
      </c>
      <c r="J1126" s="202" t="s">
        <v>1072</v>
      </c>
      <c r="L1126" s="213"/>
      <c r="N1126" s="190">
        <v>51.78</v>
      </c>
      <c r="O1126" s="213"/>
      <c r="P1126" s="190">
        <v>222</v>
      </c>
    </row>
    <row r="1127" spans="1:16" ht="12.75">
      <c r="A1127" s="35" t="s">
        <v>200</v>
      </c>
      <c r="B1127" s="180" t="s">
        <v>1073</v>
      </c>
      <c r="C1127" s="180">
        <v>770313770</v>
      </c>
      <c r="D1127" s="181">
        <v>1687.8</v>
      </c>
      <c r="E1127" s="182">
        <v>43802</v>
      </c>
      <c r="F1127" s="183">
        <v>43803</v>
      </c>
      <c r="G1127" s="184">
        <v>43805</v>
      </c>
      <c r="H1127" s="254">
        <v>43805</v>
      </c>
      <c r="I1127" s="309" t="s">
        <v>15</v>
      </c>
      <c r="J1127" s="185" t="s">
        <v>1074</v>
      </c>
      <c r="L1127" s="213"/>
      <c r="N1127" s="190">
        <v>151.74</v>
      </c>
      <c r="O1127" s="213"/>
      <c r="P1127" s="181">
        <f>SUM(P1115:P1126)</f>
        <v>3078.04</v>
      </c>
    </row>
    <row r="1128" spans="1:16" ht="12.75">
      <c r="A1128" s="35" t="s">
        <v>201</v>
      </c>
      <c r="B1128" s="180" t="s">
        <v>521</v>
      </c>
      <c r="C1128" s="180">
        <v>1011936760</v>
      </c>
      <c r="D1128" s="181">
        <v>35.28</v>
      </c>
      <c r="E1128" s="182">
        <v>43802</v>
      </c>
      <c r="F1128" s="183">
        <v>43803</v>
      </c>
      <c r="G1128" s="184">
        <v>43816</v>
      </c>
      <c r="H1128" s="182">
        <v>43829</v>
      </c>
      <c r="I1128" s="191" t="s">
        <v>15</v>
      </c>
      <c r="J1128" s="185" t="s">
        <v>46</v>
      </c>
      <c r="L1128" s="83"/>
      <c r="N1128" s="72">
        <v>8.77</v>
      </c>
      <c r="O1128" s="103"/>
      <c r="P1128" s="98"/>
    </row>
    <row r="1129" spans="1:17" ht="12.75">
      <c r="A1129" s="35" t="s">
        <v>202</v>
      </c>
      <c r="B1129" s="180" t="s">
        <v>65</v>
      </c>
      <c r="C1129" s="180">
        <v>2031919</v>
      </c>
      <c r="D1129" s="181">
        <v>28.39</v>
      </c>
      <c r="E1129" s="179">
        <v>43802</v>
      </c>
      <c r="F1129" s="193">
        <v>43805</v>
      </c>
      <c r="G1129" s="188">
        <v>43816</v>
      </c>
      <c r="H1129" s="254">
        <v>43830</v>
      </c>
      <c r="I1129" s="191" t="s">
        <v>15</v>
      </c>
      <c r="J1129" s="194" t="s">
        <v>1075</v>
      </c>
      <c r="L1129" s="44"/>
      <c r="N1129" s="72">
        <v>3.82</v>
      </c>
      <c r="O1129" s="65"/>
      <c r="P1129" s="98"/>
      <c r="Q1129" s="4"/>
    </row>
    <row r="1130" spans="1:17" ht="12.75">
      <c r="A1130" s="77" t="s">
        <v>203</v>
      </c>
      <c r="B1130" s="5" t="s">
        <v>237</v>
      </c>
      <c r="C1130" s="176">
        <v>83605979</v>
      </c>
      <c r="D1130" s="31">
        <v>104.01</v>
      </c>
      <c r="E1130" s="40">
        <v>43805</v>
      </c>
      <c r="F1130" s="38">
        <v>43805</v>
      </c>
      <c r="G1130" s="39">
        <v>43819</v>
      </c>
      <c r="H1130" s="267">
        <v>43829</v>
      </c>
      <c r="I1130" s="176" t="s">
        <v>15</v>
      </c>
      <c r="J1130" s="29" t="s">
        <v>1076</v>
      </c>
      <c r="L1130" s="4"/>
      <c r="N1130" s="190">
        <v>245.24</v>
      </c>
      <c r="O1130" s="252"/>
      <c r="P1130" s="213"/>
      <c r="Q1130" s="239"/>
    </row>
    <row r="1131" spans="1:17" ht="12.75">
      <c r="A1131" s="30" t="s">
        <v>204</v>
      </c>
      <c r="B1131" s="180" t="s">
        <v>48</v>
      </c>
      <c r="C1131" s="180">
        <v>6126080</v>
      </c>
      <c r="D1131" s="181">
        <v>11.89</v>
      </c>
      <c r="E1131" s="182">
        <v>43800</v>
      </c>
      <c r="F1131" s="183">
        <v>43805</v>
      </c>
      <c r="G1131" s="188">
        <v>43814</v>
      </c>
      <c r="H1131" s="254">
        <v>43829</v>
      </c>
      <c r="I1131" s="180" t="s">
        <v>15</v>
      </c>
      <c r="J1131" s="189" t="s">
        <v>1079</v>
      </c>
      <c r="L1131" s="4"/>
      <c r="N1131" s="190">
        <v>103.01</v>
      </c>
      <c r="O1131" s="98"/>
      <c r="P1131" s="213"/>
      <c r="Q1131" s="239"/>
    </row>
    <row r="1132" spans="1:17" ht="12.75">
      <c r="A1132" s="30" t="s">
        <v>205</v>
      </c>
      <c r="B1132" s="180" t="s">
        <v>586</v>
      </c>
      <c r="C1132" s="180">
        <v>190971</v>
      </c>
      <c r="D1132" s="181">
        <v>149.98</v>
      </c>
      <c r="E1132" s="182">
        <v>43803</v>
      </c>
      <c r="F1132" s="183">
        <v>43805</v>
      </c>
      <c r="G1132" s="184">
        <v>43813</v>
      </c>
      <c r="H1132" s="254">
        <v>43809</v>
      </c>
      <c r="I1132" s="309" t="s">
        <v>15</v>
      </c>
      <c r="J1132" s="185" t="s">
        <v>1078</v>
      </c>
      <c r="L1132" s="4"/>
      <c r="N1132" s="190">
        <v>79.22</v>
      </c>
      <c r="O1132" s="213"/>
      <c r="P1132" s="213"/>
      <c r="Q1132" s="239"/>
    </row>
    <row r="1133" spans="1:17" ht="12.75">
      <c r="A1133" s="30" t="s">
        <v>206</v>
      </c>
      <c r="B1133" s="180" t="s">
        <v>53</v>
      </c>
      <c r="C1133" s="180">
        <v>2000046834</v>
      </c>
      <c r="D1133" s="181">
        <v>129.28</v>
      </c>
      <c r="E1133" s="182">
        <v>43800</v>
      </c>
      <c r="F1133" s="183">
        <v>43805</v>
      </c>
      <c r="G1133" s="184">
        <v>43815</v>
      </c>
      <c r="H1133" s="254">
        <v>43830</v>
      </c>
      <c r="I1133" s="180" t="s">
        <v>15</v>
      </c>
      <c r="J1133" s="185" t="s">
        <v>1080</v>
      </c>
      <c r="L1133" s="4"/>
      <c r="N1133" s="190">
        <v>192.74</v>
      </c>
      <c r="O1133" s="213"/>
      <c r="P1133" s="213"/>
      <c r="Q1133" s="240"/>
    </row>
    <row r="1134" spans="1:17" ht="12.75">
      <c r="A1134" s="30" t="s">
        <v>207</v>
      </c>
      <c r="B1134" s="63" t="s">
        <v>213</v>
      </c>
      <c r="C1134" s="36">
        <v>1911016193</v>
      </c>
      <c r="D1134" s="37">
        <v>3238.66</v>
      </c>
      <c r="E1134" s="121">
        <v>43804</v>
      </c>
      <c r="F1134" s="122">
        <v>43805</v>
      </c>
      <c r="G1134" s="33">
        <v>43818</v>
      </c>
      <c r="H1134" s="258">
        <v>43830</v>
      </c>
      <c r="I1134" s="120" t="s">
        <v>15</v>
      </c>
      <c r="J1134" s="29" t="s">
        <v>1081</v>
      </c>
      <c r="L1134" s="103"/>
      <c r="N1134" s="190">
        <v>49.88</v>
      </c>
      <c r="O1134" s="98"/>
      <c r="P1134" s="213"/>
      <c r="Q1134" s="241"/>
    </row>
    <row r="1135" spans="1:17" ht="12.75">
      <c r="A1135" s="30" t="s">
        <v>208</v>
      </c>
      <c r="B1135" s="180" t="s">
        <v>591</v>
      </c>
      <c r="C1135" s="180">
        <v>331522169</v>
      </c>
      <c r="D1135" s="181">
        <v>17</v>
      </c>
      <c r="E1135" s="182">
        <v>43805</v>
      </c>
      <c r="F1135" s="183">
        <v>43805</v>
      </c>
      <c r="G1135" s="184">
        <v>43819</v>
      </c>
      <c r="H1135" s="255">
        <v>43829</v>
      </c>
      <c r="I1135" s="180" t="s">
        <v>15</v>
      </c>
      <c r="J1135" s="189" t="s">
        <v>1082</v>
      </c>
      <c r="L1135" s="83"/>
      <c r="N1135" s="190">
        <v>26.52</v>
      </c>
      <c r="O1135" s="98"/>
      <c r="P1135" s="213"/>
      <c r="Q1135" s="133"/>
    </row>
    <row r="1136" spans="1:18" ht="12.75">
      <c r="A1136" s="30" t="s">
        <v>209</v>
      </c>
      <c r="B1136" s="191" t="s">
        <v>1036</v>
      </c>
      <c r="C1136" s="191">
        <v>431918807</v>
      </c>
      <c r="D1136" s="192">
        <v>344.7</v>
      </c>
      <c r="E1136" s="179">
        <v>43804</v>
      </c>
      <c r="F1136" s="193">
        <v>43805</v>
      </c>
      <c r="G1136" s="188">
        <v>43834</v>
      </c>
      <c r="H1136" s="260">
        <v>43837</v>
      </c>
      <c r="I1136" s="191" t="s">
        <v>15</v>
      </c>
      <c r="J1136" s="185" t="s">
        <v>1083</v>
      </c>
      <c r="L1136" s="213"/>
      <c r="N1136" s="190">
        <v>11.4</v>
      </c>
      <c r="O1136" s="98"/>
      <c r="P1136" s="313"/>
      <c r="Q1136" s="44"/>
      <c r="R1136" t="s">
        <v>566</v>
      </c>
    </row>
    <row r="1137" spans="1:17" ht="12.75">
      <c r="A1137" s="30" t="s">
        <v>261</v>
      </c>
      <c r="B1137" s="180" t="s">
        <v>521</v>
      </c>
      <c r="C1137" s="180">
        <v>1011936704</v>
      </c>
      <c r="D1137" s="181">
        <v>89.6</v>
      </c>
      <c r="E1137" s="182">
        <v>43804</v>
      </c>
      <c r="F1137" s="183">
        <v>43805</v>
      </c>
      <c r="G1137" s="184">
        <v>43818</v>
      </c>
      <c r="H1137" s="182">
        <v>43829</v>
      </c>
      <c r="I1137" s="191" t="s">
        <v>15</v>
      </c>
      <c r="J1137" s="185" t="s">
        <v>46</v>
      </c>
      <c r="L1137" s="44"/>
      <c r="N1137" s="190">
        <v>13.82</v>
      </c>
      <c r="O1137" s="103"/>
      <c r="P1137" s="313"/>
      <c r="Q1137" s="47"/>
    </row>
    <row r="1138" spans="1:17" ht="12.75">
      <c r="A1138" s="30" t="s">
        <v>262</v>
      </c>
      <c r="B1138" s="49" t="s">
        <v>577</v>
      </c>
      <c r="C1138" s="310">
        <v>1201912868</v>
      </c>
      <c r="D1138" s="50">
        <v>196.41</v>
      </c>
      <c r="E1138" s="54">
        <v>43799</v>
      </c>
      <c r="F1138" s="52">
        <v>43808</v>
      </c>
      <c r="G1138" s="53">
        <v>43819</v>
      </c>
      <c r="H1138" s="260">
        <v>43830</v>
      </c>
      <c r="I1138" s="49" t="s">
        <v>15</v>
      </c>
      <c r="J1138" s="265" t="s">
        <v>610</v>
      </c>
      <c r="L1138" s="4"/>
      <c r="N1138" s="190">
        <v>395</v>
      </c>
      <c r="O1138" s="252"/>
      <c r="P1138" s="313"/>
      <c r="Q1138" s="240"/>
    </row>
    <row r="1139" spans="1:17" ht="12.75">
      <c r="A1139" s="30" t="s">
        <v>263</v>
      </c>
      <c r="B1139" s="191" t="s">
        <v>49</v>
      </c>
      <c r="C1139" s="191">
        <v>229003607</v>
      </c>
      <c r="D1139" s="192">
        <v>3.98</v>
      </c>
      <c r="E1139" s="179">
        <v>43808</v>
      </c>
      <c r="F1139" s="193">
        <v>43808</v>
      </c>
      <c r="G1139" s="188">
        <v>43818</v>
      </c>
      <c r="H1139" s="260">
        <v>43829</v>
      </c>
      <c r="I1139" s="191" t="s">
        <v>15</v>
      </c>
      <c r="J1139" s="194" t="s">
        <v>1077</v>
      </c>
      <c r="L1139" s="4"/>
      <c r="N1139" s="190">
        <v>23.74</v>
      </c>
      <c r="O1139" s="252"/>
      <c r="P1139" s="313"/>
      <c r="Q1139" s="240"/>
    </row>
    <row r="1140" spans="1:17" ht="12.75">
      <c r="A1140" s="30" t="s">
        <v>264</v>
      </c>
      <c r="B1140" s="180" t="s">
        <v>1089</v>
      </c>
      <c r="C1140" s="180">
        <v>1900845</v>
      </c>
      <c r="D1140" s="181">
        <v>570</v>
      </c>
      <c r="E1140" s="182">
        <v>43805</v>
      </c>
      <c r="F1140" s="183">
        <v>43808</v>
      </c>
      <c r="G1140" s="184">
        <v>43836</v>
      </c>
      <c r="H1140" s="182">
        <v>43809</v>
      </c>
      <c r="I1140" s="191" t="s">
        <v>15</v>
      </c>
      <c r="J1140" s="185" t="s">
        <v>1090</v>
      </c>
      <c r="L1140" s="4"/>
      <c r="N1140" s="190">
        <v>20.21</v>
      </c>
      <c r="O1140" s="252"/>
      <c r="P1140" s="313"/>
      <c r="Q1140" s="240"/>
    </row>
    <row r="1141" spans="1:17" ht="12.75">
      <c r="A1141" s="35" t="s">
        <v>551</v>
      </c>
      <c r="B1141" s="180" t="s">
        <v>521</v>
      </c>
      <c r="C1141" s="180">
        <v>1011937548</v>
      </c>
      <c r="D1141" s="181">
        <v>51.78</v>
      </c>
      <c r="E1141" s="182">
        <v>43808</v>
      </c>
      <c r="F1141" s="183">
        <v>43809</v>
      </c>
      <c r="G1141" s="184">
        <v>43822</v>
      </c>
      <c r="H1141" s="182">
        <v>43829</v>
      </c>
      <c r="I1141" s="191" t="s">
        <v>15</v>
      </c>
      <c r="J1141" s="185" t="s">
        <v>46</v>
      </c>
      <c r="L1141" s="4"/>
      <c r="N1141" s="190">
        <v>114.13</v>
      </c>
      <c r="O1141" s="252"/>
      <c r="P1141" s="83"/>
      <c r="Q1141" s="240"/>
    </row>
    <row r="1142" spans="1:17" ht="12.75">
      <c r="A1142" s="87" t="s">
        <v>552</v>
      </c>
      <c r="B1142" s="180" t="s">
        <v>521</v>
      </c>
      <c r="C1142" s="180">
        <v>1011937549</v>
      </c>
      <c r="D1142" s="181">
        <v>151.74</v>
      </c>
      <c r="E1142" s="182">
        <v>43808</v>
      </c>
      <c r="F1142" s="183">
        <v>43809</v>
      </c>
      <c r="G1142" s="184">
        <v>43822</v>
      </c>
      <c r="H1142" s="182">
        <v>43829</v>
      </c>
      <c r="I1142" s="191" t="s">
        <v>15</v>
      </c>
      <c r="J1142" s="185" t="s">
        <v>46</v>
      </c>
      <c r="L1142" s="4"/>
      <c r="N1142" s="72">
        <v>40.17</v>
      </c>
      <c r="O1142" s="252"/>
      <c r="P1142" s="252"/>
      <c r="Q1142" s="240"/>
    </row>
    <row r="1143" spans="1:17" ht="12.75">
      <c r="A1143" s="35" t="s">
        <v>553</v>
      </c>
      <c r="B1143" s="287" t="s">
        <v>52</v>
      </c>
      <c r="C1143" s="287">
        <v>2911250206</v>
      </c>
      <c r="D1143" s="50">
        <v>8.77</v>
      </c>
      <c r="E1143" s="48">
        <v>43803</v>
      </c>
      <c r="F1143" s="43">
        <v>43809</v>
      </c>
      <c r="G1143" s="51">
        <v>43817</v>
      </c>
      <c r="H1143" s="256">
        <v>43829</v>
      </c>
      <c r="I1143" s="287" t="s">
        <v>15</v>
      </c>
      <c r="J1143" s="377" t="s">
        <v>1084</v>
      </c>
      <c r="L1143" s="4"/>
      <c r="N1143" s="181">
        <v>2658.54</v>
      </c>
      <c r="O1143" s="44"/>
      <c r="P1143" s="4"/>
      <c r="Q1143" s="240"/>
    </row>
    <row r="1144" spans="1:17" ht="12.75">
      <c r="A1144" s="35" t="s">
        <v>554</v>
      </c>
      <c r="B1144" s="287" t="s">
        <v>52</v>
      </c>
      <c r="C1144" s="287">
        <v>2911250205</v>
      </c>
      <c r="D1144" s="50">
        <v>3.82</v>
      </c>
      <c r="E1144" s="48">
        <v>43803</v>
      </c>
      <c r="F1144" s="43">
        <v>43809</v>
      </c>
      <c r="G1144" s="51">
        <v>43817</v>
      </c>
      <c r="H1144" s="256">
        <v>43829</v>
      </c>
      <c r="I1144" s="287" t="s">
        <v>15</v>
      </c>
      <c r="J1144" s="377" t="s">
        <v>1084</v>
      </c>
      <c r="L1144" s="4"/>
      <c r="N1144" s="44"/>
      <c r="O1144" s="4"/>
      <c r="P1144" s="4"/>
      <c r="Q1144" s="133"/>
    </row>
    <row r="1145" spans="1:17" ht="12.75">
      <c r="A1145" s="35" t="s">
        <v>555</v>
      </c>
      <c r="B1145" s="180" t="s">
        <v>1086</v>
      </c>
      <c r="C1145" s="180">
        <v>31901508</v>
      </c>
      <c r="D1145" s="181">
        <v>1069.02</v>
      </c>
      <c r="E1145" s="182">
        <v>43809</v>
      </c>
      <c r="F1145" s="183">
        <v>43809</v>
      </c>
      <c r="G1145" s="188">
        <v>43823</v>
      </c>
      <c r="H1145" s="271">
        <v>43781</v>
      </c>
      <c r="I1145" s="180" t="s">
        <v>15</v>
      </c>
      <c r="J1145" s="189" t="s">
        <v>1087</v>
      </c>
      <c r="L1145" s="4"/>
      <c r="N1145" s="4"/>
      <c r="O1145" s="4"/>
      <c r="P1145" s="4"/>
      <c r="Q1145" s="133"/>
    </row>
    <row r="1146" spans="1:17" ht="12.75">
      <c r="A1146" s="35" t="s">
        <v>556</v>
      </c>
      <c r="B1146" s="180" t="s">
        <v>934</v>
      </c>
      <c r="C1146" s="180">
        <v>19013366</v>
      </c>
      <c r="D1146" s="181">
        <v>245.24</v>
      </c>
      <c r="E1146" s="48">
        <v>43808</v>
      </c>
      <c r="F1146" s="52">
        <v>43810</v>
      </c>
      <c r="G1146" s="188">
        <v>43822</v>
      </c>
      <c r="H1146" s="271">
        <v>43829</v>
      </c>
      <c r="I1146" s="191" t="s">
        <v>15</v>
      </c>
      <c r="J1146" s="194" t="s">
        <v>935</v>
      </c>
      <c r="L1146" s="4"/>
      <c r="N1146" s="4"/>
      <c r="O1146" s="4"/>
      <c r="P1146" s="4"/>
      <c r="Q1146" s="133"/>
    </row>
    <row r="1147" spans="1:17" ht="12.75">
      <c r="A1147" s="104"/>
      <c r="B1147" s="9"/>
      <c r="C1147" s="9"/>
      <c r="D1147" s="47"/>
      <c r="E1147" s="105"/>
      <c r="F1147" s="106"/>
      <c r="G1147" s="107"/>
      <c r="H1147" s="105"/>
      <c r="I1147" s="115"/>
      <c r="J1147" s="116"/>
      <c r="L1147" s="4"/>
      <c r="N1147" s="4"/>
      <c r="P1147" s="4"/>
      <c r="Q1147" s="133"/>
    </row>
    <row r="1148" spans="1:17" ht="12.75">
      <c r="A1148" s="89"/>
      <c r="B1148" s="108"/>
      <c r="C1148" s="108"/>
      <c r="D1148" s="109"/>
      <c r="E1148" s="95"/>
      <c r="F1148" s="90"/>
      <c r="G1148" s="114"/>
      <c r="H1148" s="95"/>
      <c r="I1148" s="117"/>
      <c r="J1148" s="90"/>
      <c r="L1148" s="4"/>
      <c r="N1148" s="4"/>
      <c r="P1148" s="4"/>
      <c r="Q1148" s="47"/>
    </row>
    <row r="1149" spans="1:17" ht="12.75">
      <c r="A1149" s="35" t="s">
        <v>556</v>
      </c>
      <c r="B1149" s="180" t="s">
        <v>50</v>
      </c>
      <c r="C1149" s="180">
        <v>8247394070</v>
      </c>
      <c r="D1149" s="181">
        <v>103.01</v>
      </c>
      <c r="E1149" s="182">
        <v>43800</v>
      </c>
      <c r="F1149" s="183">
        <v>43810</v>
      </c>
      <c r="G1149" s="188">
        <v>43830</v>
      </c>
      <c r="H1149" s="258">
        <v>43829</v>
      </c>
      <c r="I1149" s="180" t="s">
        <v>15</v>
      </c>
      <c r="J1149" s="189" t="s">
        <v>1085</v>
      </c>
      <c r="L1149" s="103"/>
      <c r="N1149" s="103"/>
      <c r="O1149" s="391"/>
      <c r="P1149" s="4"/>
      <c r="Q1149" s="47"/>
    </row>
    <row r="1150" spans="1:17" ht="12.75">
      <c r="A1150" s="35" t="s">
        <v>557</v>
      </c>
      <c r="B1150" s="180" t="s">
        <v>1088</v>
      </c>
      <c r="C1150" s="180">
        <v>6272019</v>
      </c>
      <c r="D1150" s="181">
        <v>276</v>
      </c>
      <c r="E1150" s="182">
        <v>43761</v>
      </c>
      <c r="F1150" s="183">
        <v>43810</v>
      </c>
      <c r="G1150" s="188">
        <v>43766</v>
      </c>
      <c r="H1150" s="258">
        <v>43781</v>
      </c>
      <c r="I1150" s="180" t="s">
        <v>15</v>
      </c>
      <c r="J1150" s="189" t="s">
        <v>932</v>
      </c>
      <c r="L1150" s="141"/>
      <c r="N1150" s="83"/>
      <c r="O1150" s="5"/>
      <c r="P1150" s="4"/>
      <c r="Q1150" s="47"/>
    </row>
    <row r="1151" spans="1:17" ht="12.75">
      <c r="A1151" s="35" t="s">
        <v>558</v>
      </c>
      <c r="B1151" s="180" t="s">
        <v>512</v>
      </c>
      <c r="C1151" s="180">
        <v>102447004</v>
      </c>
      <c r="D1151" s="181">
        <v>79.22</v>
      </c>
      <c r="E1151" s="48">
        <v>43811</v>
      </c>
      <c r="F1151" s="52">
        <v>43812</v>
      </c>
      <c r="G1151" s="188">
        <v>43825</v>
      </c>
      <c r="H1151" s="271">
        <v>43829</v>
      </c>
      <c r="I1151" s="191" t="s">
        <v>15</v>
      </c>
      <c r="J1151" s="194" t="s">
        <v>46</v>
      </c>
      <c r="L1151" s="98"/>
      <c r="N1151" s="83"/>
      <c r="O1151" s="5"/>
      <c r="P1151" s="4"/>
      <c r="Q1151" s="47"/>
    </row>
    <row r="1152" spans="1:17" ht="12.75">
      <c r="A1152" s="35" t="s">
        <v>559</v>
      </c>
      <c r="B1152" s="180" t="s">
        <v>53</v>
      </c>
      <c r="C1152" s="180">
        <v>2000046832</v>
      </c>
      <c r="D1152" s="181">
        <v>104.77</v>
      </c>
      <c r="E1152" s="182">
        <v>43808</v>
      </c>
      <c r="F1152" s="183">
        <v>43812</v>
      </c>
      <c r="G1152" s="184">
        <v>43822</v>
      </c>
      <c r="H1152" s="254">
        <v>43830</v>
      </c>
      <c r="I1152" s="180" t="s">
        <v>15</v>
      </c>
      <c r="J1152" s="185" t="s">
        <v>1080</v>
      </c>
      <c r="L1152" s="98"/>
      <c r="N1152" s="83"/>
      <c r="O1152" s="5"/>
      <c r="P1152" s="4"/>
      <c r="Q1152" s="47"/>
    </row>
    <row r="1153" spans="1:17" ht="12.75">
      <c r="A1153" s="35" t="s">
        <v>560</v>
      </c>
      <c r="B1153" s="63" t="s">
        <v>213</v>
      </c>
      <c r="C1153" s="36">
        <v>1923014264</v>
      </c>
      <c r="D1153" s="37">
        <v>107.78</v>
      </c>
      <c r="E1153" s="121">
        <v>43814</v>
      </c>
      <c r="F1153" s="122">
        <v>43815</v>
      </c>
      <c r="G1153" s="33">
        <v>43828</v>
      </c>
      <c r="H1153" s="182">
        <v>43830</v>
      </c>
      <c r="I1153" s="120" t="s">
        <v>15</v>
      </c>
      <c r="J1153" s="29" t="s">
        <v>1091</v>
      </c>
      <c r="L1153" s="133"/>
      <c r="N1153" s="98"/>
      <c r="O1153" s="5"/>
      <c r="P1153" s="4"/>
      <c r="Q1153" s="65"/>
    </row>
    <row r="1154" spans="1:17" ht="12.75">
      <c r="A1154" s="35" t="s">
        <v>561</v>
      </c>
      <c r="B1154" s="49" t="s">
        <v>608</v>
      </c>
      <c r="C1154" s="310">
        <v>201910095</v>
      </c>
      <c r="D1154" s="50">
        <v>40.17</v>
      </c>
      <c r="E1154" s="54">
        <v>43798</v>
      </c>
      <c r="F1154" s="52">
        <v>43815</v>
      </c>
      <c r="G1154" s="53">
        <v>43828</v>
      </c>
      <c r="H1154" s="260">
        <v>43829</v>
      </c>
      <c r="I1154" s="49" t="s">
        <v>15</v>
      </c>
      <c r="J1154" s="265" t="s">
        <v>1092</v>
      </c>
      <c r="L1154" s="4"/>
      <c r="N1154" s="83"/>
      <c r="O1154" s="5"/>
      <c r="P1154" s="4"/>
      <c r="Q1154" s="4"/>
    </row>
    <row r="1155" spans="1:17" ht="12.75">
      <c r="A1155" s="35" t="s">
        <v>562</v>
      </c>
      <c r="B1155" s="191" t="s">
        <v>65</v>
      </c>
      <c r="C1155" s="191">
        <v>2036019</v>
      </c>
      <c r="D1155" s="192">
        <v>30.72</v>
      </c>
      <c r="E1155" s="179">
        <v>43808</v>
      </c>
      <c r="F1155" s="193">
        <v>43815</v>
      </c>
      <c r="G1155" s="188">
        <v>43822</v>
      </c>
      <c r="H1155" s="254">
        <v>43830</v>
      </c>
      <c r="I1155" s="191" t="s">
        <v>15</v>
      </c>
      <c r="J1155" s="194" t="s">
        <v>1093</v>
      </c>
      <c r="L1155" s="4"/>
      <c r="N1155" s="44"/>
      <c r="O1155" s="5"/>
      <c r="P1155" s="4"/>
      <c r="Q1155" s="4"/>
    </row>
    <row r="1156" spans="1:17" ht="12.75">
      <c r="A1156" s="35" t="s">
        <v>563</v>
      </c>
      <c r="B1156" s="180" t="s">
        <v>65</v>
      </c>
      <c r="C1156" s="180">
        <v>1045919</v>
      </c>
      <c r="D1156" s="181">
        <v>52.56</v>
      </c>
      <c r="E1156" s="179">
        <v>43808</v>
      </c>
      <c r="F1156" s="193">
        <v>43815</v>
      </c>
      <c r="G1156" s="188">
        <v>43822</v>
      </c>
      <c r="H1156" s="254">
        <v>43830</v>
      </c>
      <c r="I1156" s="191" t="s">
        <v>15</v>
      </c>
      <c r="J1156" s="194" t="s">
        <v>1095</v>
      </c>
      <c r="L1156" s="4"/>
      <c r="N1156" s="47"/>
      <c r="O1156" s="5"/>
      <c r="P1156" s="242"/>
      <c r="Q1156" s="4"/>
    </row>
    <row r="1157" spans="1:17" ht="12.75">
      <c r="A1157" s="35" t="s">
        <v>564</v>
      </c>
      <c r="B1157" s="180" t="s">
        <v>65</v>
      </c>
      <c r="C1157" s="180">
        <v>2036119</v>
      </c>
      <c r="D1157" s="181">
        <v>153.6</v>
      </c>
      <c r="E1157" s="179">
        <v>43808</v>
      </c>
      <c r="F1157" s="193">
        <v>43815</v>
      </c>
      <c r="G1157" s="188">
        <v>43822</v>
      </c>
      <c r="H1157" s="254">
        <v>43830</v>
      </c>
      <c r="I1157" s="191" t="s">
        <v>15</v>
      </c>
      <c r="J1157" s="194" t="s">
        <v>1094</v>
      </c>
      <c r="L1157" s="4"/>
      <c r="N1157" s="4"/>
      <c r="O1157" s="392"/>
      <c r="P1157" s="47"/>
      <c r="Q1157" s="4"/>
    </row>
    <row r="1158" spans="1:17" ht="12.75">
      <c r="A1158" s="35" t="s">
        <v>565</v>
      </c>
      <c r="B1158" s="180" t="s">
        <v>65</v>
      </c>
      <c r="C1158" s="180">
        <v>1046019</v>
      </c>
      <c r="D1158" s="181">
        <v>262.8</v>
      </c>
      <c r="E1158" s="179">
        <v>43808</v>
      </c>
      <c r="F1158" s="193">
        <v>43815</v>
      </c>
      <c r="G1158" s="188">
        <v>43822</v>
      </c>
      <c r="H1158" s="254">
        <v>43830</v>
      </c>
      <c r="I1158" s="191" t="s">
        <v>15</v>
      </c>
      <c r="J1158" s="194" t="s">
        <v>1096</v>
      </c>
      <c r="L1158" s="4"/>
      <c r="N1158" s="4"/>
      <c r="P1158" s="65"/>
      <c r="Q1158" s="4"/>
    </row>
    <row r="1159" spans="1:17" ht="12.75">
      <c r="A1159" s="373">
        <v>517</v>
      </c>
      <c r="B1159" s="268" t="s">
        <v>520</v>
      </c>
      <c r="C1159" s="268">
        <v>511006485</v>
      </c>
      <c r="D1159" s="246">
        <v>157.74</v>
      </c>
      <c r="E1159" s="182">
        <v>43809</v>
      </c>
      <c r="F1159" s="183">
        <v>43816</v>
      </c>
      <c r="G1159" s="184">
        <v>43830</v>
      </c>
      <c r="H1159" s="182">
        <v>43830</v>
      </c>
      <c r="I1159" s="180" t="s">
        <v>15</v>
      </c>
      <c r="J1159" s="185" t="s">
        <v>1097</v>
      </c>
      <c r="L1159" s="4"/>
      <c r="N1159" s="4"/>
      <c r="P1159" s="47"/>
      <c r="Q1159" s="4"/>
    </row>
    <row r="1160" spans="1:17" ht="12.75">
      <c r="A1160" s="373">
        <v>518</v>
      </c>
      <c r="B1160" s="180" t="s">
        <v>934</v>
      </c>
      <c r="C1160" s="180">
        <v>19014106</v>
      </c>
      <c r="D1160" s="181">
        <v>192.74</v>
      </c>
      <c r="E1160" s="48">
        <v>43815</v>
      </c>
      <c r="F1160" s="52">
        <v>43816</v>
      </c>
      <c r="G1160" s="188">
        <v>43829</v>
      </c>
      <c r="H1160" s="258">
        <v>43829</v>
      </c>
      <c r="I1160" s="191" t="s">
        <v>15</v>
      </c>
      <c r="J1160" s="194" t="s">
        <v>935</v>
      </c>
      <c r="L1160" s="4"/>
      <c r="N1160" s="4"/>
      <c r="P1160" s="65"/>
      <c r="Q1160" s="4"/>
    </row>
    <row r="1161" spans="1:17" ht="12.75">
      <c r="A1161" s="373">
        <v>519</v>
      </c>
      <c r="B1161" s="180" t="s">
        <v>521</v>
      </c>
      <c r="C1161" s="180">
        <v>1011938462</v>
      </c>
      <c r="D1161" s="181">
        <v>49.88</v>
      </c>
      <c r="E1161" s="48">
        <v>43815</v>
      </c>
      <c r="F1161" s="52">
        <v>43816</v>
      </c>
      <c r="G1161" s="188">
        <v>43829</v>
      </c>
      <c r="H1161" s="258">
        <v>43829</v>
      </c>
      <c r="I1161" s="191" t="s">
        <v>15</v>
      </c>
      <c r="J1161" s="185" t="s">
        <v>46</v>
      </c>
      <c r="L1161" s="4"/>
      <c r="N1161" s="4"/>
      <c r="P1161" s="47"/>
      <c r="Q1161" s="4"/>
    </row>
    <row r="1162" spans="1:17" ht="12.75">
      <c r="A1162" s="373">
        <v>520</v>
      </c>
      <c r="B1162" s="180" t="s">
        <v>521</v>
      </c>
      <c r="C1162" s="180">
        <v>1011938461</v>
      </c>
      <c r="D1162" s="181">
        <v>26.52</v>
      </c>
      <c r="E1162" s="48">
        <v>43815</v>
      </c>
      <c r="F1162" s="52">
        <v>43816</v>
      </c>
      <c r="G1162" s="188">
        <v>43829</v>
      </c>
      <c r="H1162" s="258">
        <v>43829</v>
      </c>
      <c r="I1162" s="191" t="s">
        <v>15</v>
      </c>
      <c r="J1162" s="185" t="s">
        <v>46</v>
      </c>
      <c r="L1162" s="4"/>
      <c r="M1162" s="190"/>
      <c r="N1162" s="4"/>
      <c r="O1162" s="96"/>
      <c r="P1162" s="65"/>
      <c r="Q1162" s="4"/>
    </row>
    <row r="1163" spans="1:17" ht="12.75">
      <c r="A1163" s="372">
        <v>521</v>
      </c>
      <c r="B1163" s="180" t="s">
        <v>510</v>
      </c>
      <c r="C1163" s="263">
        <v>201920911</v>
      </c>
      <c r="D1163" s="181">
        <v>11.4</v>
      </c>
      <c r="E1163" s="182">
        <v>43798</v>
      </c>
      <c r="F1163" s="183">
        <v>43817</v>
      </c>
      <c r="G1163" s="184">
        <v>43828</v>
      </c>
      <c r="H1163" s="182">
        <v>43829</v>
      </c>
      <c r="I1163" s="180" t="s">
        <v>15</v>
      </c>
      <c r="J1163" s="185" t="s">
        <v>1098</v>
      </c>
      <c r="L1163" s="4"/>
      <c r="M1163" s="72"/>
      <c r="N1163" s="4"/>
      <c r="O1163" s="96"/>
      <c r="P1163" s="65"/>
      <c r="Q1163" s="4"/>
    </row>
    <row r="1164" spans="1:17" ht="12.75">
      <c r="A1164" s="373">
        <v>522</v>
      </c>
      <c r="B1164" s="180" t="s">
        <v>506</v>
      </c>
      <c r="C1164" s="180">
        <v>1904802</v>
      </c>
      <c r="D1164" s="181">
        <v>222</v>
      </c>
      <c r="E1164" s="182">
        <v>43801</v>
      </c>
      <c r="F1164" s="183">
        <v>43817</v>
      </c>
      <c r="G1164" s="184">
        <v>43816</v>
      </c>
      <c r="H1164" s="182">
        <v>43830</v>
      </c>
      <c r="I1164" s="180" t="s">
        <v>15</v>
      </c>
      <c r="J1164" s="185" t="s">
        <v>1099</v>
      </c>
      <c r="L1164" s="4"/>
      <c r="M1164" s="72"/>
      <c r="N1164" s="4"/>
      <c r="O1164" s="96"/>
      <c r="P1164" s="65"/>
      <c r="Q1164" s="4"/>
    </row>
    <row r="1165" spans="1:17" ht="12.75">
      <c r="A1165" s="373">
        <v>523</v>
      </c>
      <c r="B1165" s="191" t="s">
        <v>65</v>
      </c>
      <c r="C1165" s="191">
        <v>2036919</v>
      </c>
      <c r="D1165" s="192">
        <v>19.2</v>
      </c>
      <c r="E1165" s="179">
        <v>43816</v>
      </c>
      <c r="F1165" s="193">
        <v>43817</v>
      </c>
      <c r="G1165" s="188">
        <v>43830</v>
      </c>
      <c r="H1165" s="254">
        <v>43837</v>
      </c>
      <c r="I1165" s="191" t="s">
        <v>15</v>
      </c>
      <c r="J1165" s="194" t="s">
        <v>1100</v>
      </c>
      <c r="L1165" s="4"/>
      <c r="M1165" s="190"/>
      <c r="N1165" s="4"/>
      <c r="O1165" s="96"/>
      <c r="P1165" s="65"/>
      <c r="Q1165" s="4"/>
    </row>
    <row r="1166" spans="1:17" ht="12.75">
      <c r="A1166" s="373">
        <v>524</v>
      </c>
      <c r="B1166" s="180" t="s">
        <v>65</v>
      </c>
      <c r="C1166" s="180">
        <v>1046719</v>
      </c>
      <c r="D1166" s="181">
        <v>32.85</v>
      </c>
      <c r="E1166" s="179">
        <v>43816</v>
      </c>
      <c r="F1166" s="193">
        <v>43817</v>
      </c>
      <c r="G1166" s="188">
        <v>43830</v>
      </c>
      <c r="H1166" s="254">
        <v>43837</v>
      </c>
      <c r="I1166" s="191" t="s">
        <v>15</v>
      </c>
      <c r="J1166" s="194" t="s">
        <v>1101</v>
      </c>
      <c r="L1166" s="4"/>
      <c r="M1166" s="190"/>
      <c r="N1166" s="4"/>
      <c r="O1166" s="65"/>
      <c r="P1166" s="65"/>
      <c r="Q1166" s="4"/>
    </row>
    <row r="1167" spans="1:17" ht="12.75">
      <c r="A1167" s="373">
        <v>525</v>
      </c>
      <c r="B1167" s="180" t="s">
        <v>65</v>
      </c>
      <c r="C1167" s="180">
        <v>2037019</v>
      </c>
      <c r="D1167" s="181">
        <v>115.2</v>
      </c>
      <c r="E1167" s="179">
        <v>43816</v>
      </c>
      <c r="F1167" s="193">
        <v>43817</v>
      </c>
      <c r="G1167" s="188">
        <v>43830</v>
      </c>
      <c r="H1167" s="254">
        <v>43837</v>
      </c>
      <c r="I1167" s="191" t="s">
        <v>15</v>
      </c>
      <c r="J1167" s="194" t="s">
        <v>1102</v>
      </c>
      <c r="L1167" s="4"/>
      <c r="M1167" s="190"/>
      <c r="N1167" s="4"/>
      <c r="O1167" s="65"/>
      <c r="P1167" s="65"/>
      <c r="Q1167" s="4"/>
    </row>
    <row r="1168" spans="1:17" ht="12.75">
      <c r="A1168" s="373">
        <v>526</v>
      </c>
      <c r="B1168" s="180" t="s">
        <v>65</v>
      </c>
      <c r="C1168" s="180">
        <v>1046819</v>
      </c>
      <c r="D1168" s="181">
        <v>197.1</v>
      </c>
      <c r="E1168" s="179">
        <v>43816</v>
      </c>
      <c r="F1168" s="193">
        <v>43817</v>
      </c>
      <c r="G1168" s="188">
        <v>43830</v>
      </c>
      <c r="H1168" s="254">
        <v>43837</v>
      </c>
      <c r="I1168" s="191" t="s">
        <v>15</v>
      </c>
      <c r="J1168" s="194" t="s">
        <v>1103</v>
      </c>
      <c r="L1168" s="4"/>
      <c r="M1168" s="190"/>
      <c r="N1168" s="4"/>
      <c r="O1168" s="436"/>
      <c r="P1168" s="65"/>
      <c r="Q1168" s="4"/>
    </row>
    <row r="1169" spans="1:17" ht="12.75">
      <c r="A1169" s="373">
        <v>527</v>
      </c>
      <c r="B1169" s="180" t="s">
        <v>65</v>
      </c>
      <c r="C1169" s="180">
        <v>2036719</v>
      </c>
      <c r="D1169" s="181">
        <v>110.29</v>
      </c>
      <c r="E1169" s="182">
        <v>43811</v>
      </c>
      <c r="F1169" s="183">
        <v>43817</v>
      </c>
      <c r="G1169" s="184">
        <v>43825</v>
      </c>
      <c r="H1169" s="254">
        <v>43837</v>
      </c>
      <c r="I1169" s="180" t="s">
        <v>15</v>
      </c>
      <c r="J1169" s="185" t="s">
        <v>1104</v>
      </c>
      <c r="L1169" s="4"/>
      <c r="M1169" s="190"/>
      <c r="N1169" s="4"/>
      <c r="O1169" s="65"/>
      <c r="P1169" s="65"/>
      <c r="Q1169" s="4"/>
    </row>
    <row r="1170" spans="1:17" ht="12.75">
      <c r="A1170" s="373">
        <v>528</v>
      </c>
      <c r="B1170" s="180" t="s">
        <v>521</v>
      </c>
      <c r="C1170" s="180">
        <v>1011938829</v>
      </c>
      <c r="D1170" s="181">
        <v>13.82</v>
      </c>
      <c r="E1170" s="48">
        <v>43817</v>
      </c>
      <c r="F1170" s="52">
        <v>43818</v>
      </c>
      <c r="G1170" s="188">
        <v>43831</v>
      </c>
      <c r="H1170" s="258">
        <v>43829</v>
      </c>
      <c r="I1170" s="191" t="s">
        <v>15</v>
      </c>
      <c r="J1170" s="185" t="s">
        <v>46</v>
      </c>
      <c r="L1170" s="4"/>
      <c r="M1170" s="190"/>
      <c r="N1170" s="4"/>
      <c r="O1170" s="65"/>
      <c r="P1170" s="65"/>
      <c r="Q1170" s="4"/>
    </row>
    <row r="1171" spans="1:17" ht="12.75">
      <c r="A1171" s="372">
        <v>529</v>
      </c>
      <c r="B1171" s="180" t="s">
        <v>1105</v>
      </c>
      <c r="C1171" s="180">
        <v>2019137</v>
      </c>
      <c r="D1171" s="181">
        <v>395</v>
      </c>
      <c r="E1171" s="48">
        <v>43817</v>
      </c>
      <c r="F1171" s="52">
        <v>43818</v>
      </c>
      <c r="G1171" s="188">
        <v>43822</v>
      </c>
      <c r="H1171" s="258">
        <v>43829</v>
      </c>
      <c r="I1171" s="191" t="s">
        <v>15</v>
      </c>
      <c r="J1171" s="185" t="s">
        <v>1106</v>
      </c>
      <c r="L1171" s="4"/>
      <c r="M1171" s="98"/>
      <c r="N1171" s="4"/>
      <c r="O1171" s="44"/>
      <c r="P1171" s="65"/>
      <c r="Q1171" s="4"/>
    </row>
    <row r="1172" spans="1:17" ht="12.75">
      <c r="A1172" s="373">
        <v>530</v>
      </c>
      <c r="B1172" s="5" t="s">
        <v>596</v>
      </c>
      <c r="C1172" s="5">
        <v>89691219</v>
      </c>
      <c r="D1172" s="181">
        <v>23.74</v>
      </c>
      <c r="E1172" s="182">
        <v>43814</v>
      </c>
      <c r="F1172" s="183">
        <v>43818</v>
      </c>
      <c r="G1172" s="184">
        <v>43821</v>
      </c>
      <c r="H1172" s="182">
        <v>43829</v>
      </c>
      <c r="I1172" s="309" t="s">
        <v>15</v>
      </c>
      <c r="J1172" s="185" t="s">
        <v>574</v>
      </c>
      <c r="L1172" s="4"/>
      <c r="M1172" s="98"/>
      <c r="N1172" s="4"/>
      <c r="O1172" s="65"/>
      <c r="P1172" s="65"/>
      <c r="Q1172" s="4"/>
    </row>
    <row r="1173" spans="1:17" ht="12.75">
      <c r="A1173" s="373">
        <v>531</v>
      </c>
      <c r="B1173" s="5" t="s">
        <v>596</v>
      </c>
      <c r="C1173" s="5">
        <v>89911219</v>
      </c>
      <c r="D1173" s="181">
        <v>20.21</v>
      </c>
      <c r="E1173" s="182">
        <v>43814</v>
      </c>
      <c r="F1173" s="183">
        <v>43818</v>
      </c>
      <c r="G1173" s="184">
        <v>43821</v>
      </c>
      <c r="H1173" s="182">
        <v>43829</v>
      </c>
      <c r="I1173" s="309" t="s">
        <v>15</v>
      </c>
      <c r="J1173" s="185" t="s">
        <v>574</v>
      </c>
      <c r="L1173" s="4"/>
      <c r="M1173" s="98"/>
      <c r="N1173" s="4"/>
      <c r="O1173" s="65"/>
      <c r="P1173" s="65"/>
      <c r="Q1173" s="4"/>
    </row>
    <row r="1174" spans="1:17" ht="13.5" thickBot="1">
      <c r="A1174" s="438">
        <v>532</v>
      </c>
      <c r="B1174" s="299" t="s">
        <v>934</v>
      </c>
      <c r="C1174" s="299">
        <v>19026551</v>
      </c>
      <c r="D1174" s="203">
        <v>114.13</v>
      </c>
      <c r="E1174" s="235">
        <v>43818</v>
      </c>
      <c r="F1174" s="349">
        <v>43819</v>
      </c>
      <c r="G1174" s="204">
        <v>43830</v>
      </c>
      <c r="H1174" s="375">
        <v>43829</v>
      </c>
      <c r="I1174" s="299" t="s">
        <v>15</v>
      </c>
      <c r="J1174" s="206" t="s">
        <v>935</v>
      </c>
      <c r="L1174" s="4"/>
      <c r="M1174" s="98"/>
      <c r="N1174" s="4"/>
      <c r="O1174" s="65"/>
      <c r="P1174" s="65"/>
      <c r="Q1174" s="4"/>
    </row>
    <row r="1175" spans="1:17" ht="18.75" thickBot="1">
      <c r="A1175" s="177"/>
      <c r="B1175" s="74" t="s">
        <v>1107</v>
      </c>
      <c r="C1175" s="75"/>
      <c r="D1175" s="76">
        <f>SUM(D1115:D1174)</f>
        <v>12451.009999999998</v>
      </c>
      <c r="E1175" s="42"/>
      <c r="F1175" s="106"/>
      <c r="G1175" s="107"/>
      <c r="H1175" s="42"/>
      <c r="I1175" s="9"/>
      <c r="J1175" s="9"/>
      <c r="P1175" s="4"/>
      <c r="Q1175" s="4"/>
    </row>
    <row r="1176" spans="14:17" ht="12.75">
      <c r="N1176" s="44"/>
      <c r="P1176" s="4"/>
      <c r="Q1176" s="4"/>
    </row>
    <row r="1177" spans="1:17" ht="18">
      <c r="A1177" s="70"/>
      <c r="B1177" s="22"/>
      <c r="C1177" s="71"/>
      <c r="D1177" s="57"/>
      <c r="E1177" s="42"/>
      <c r="F1177" s="106"/>
      <c r="G1177" s="107"/>
      <c r="H1177" s="42"/>
      <c r="I1177" s="9"/>
      <c r="J1177" s="9"/>
      <c r="N1177" s="47"/>
      <c r="P1177" s="4"/>
      <c r="Q1177" s="4"/>
    </row>
    <row r="1178" spans="1:17" ht="18">
      <c r="A1178" s="70"/>
      <c r="B1178" s="22"/>
      <c r="C1178" s="71"/>
      <c r="D1178" s="57" t="s">
        <v>1067</v>
      </c>
      <c r="E1178" s="57"/>
      <c r="F1178" s="45"/>
      <c r="G1178" s="46"/>
      <c r="H1178" s="42"/>
      <c r="I1178" s="4"/>
      <c r="J1178" s="4"/>
      <c r="N1178" s="47"/>
      <c r="P1178" s="4"/>
      <c r="Q1178" s="4"/>
    </row>
    <row r="1179" spans="1:14" ht="18.75" thickBot="1">
      <c r="A1179" s="70"/>
      <c r="B1179" s="22"/>
      <c r="C1179" s="71"/>
      <c r="D1179" s="57"/>
      <c r="E1179" s="57"/>
      <c r="F1179" s="45"/>
      <c r="G1179" s="46"/>
      <c r="H1179" s="42"/>
      <c r="I1179" s="4"/>
      <c r="J1179" s="4"/>
      <c r="N1179" s="133"/>
    </row>
    <row r="1180" spans="1:14" ht="26.25" thickBot="1">
      <c r="A1180" s="59" t="s">
        <v>6</v>
      </c>
      <c r="B1180" s="60" t="s">
        <v>7</v>
      </c>
      <c r="C1180" s="56" t="s">
        <v>8</v>
      </c>
      <c r="D1180" s="56" t="s">
        <v>13</v>
      </c>
      <c r="E1180" s="56" t="s">
        <v>47</v>
      </c>
      <c r="F1180" s="56" t="s">
        <v>10</v>
      </c>
      <c r="G1180" s="56" t="s">
        <v>9</v>
      </c>
      <c r="H1180" s="58" t="s">
        <v>11</v>
      </c>
      <c r="I1180" s="61" t="s">
        <v>14</v>
      </c>
      <c r="J1180" s="62" t="s">
        <v>12</v>
      </c>
      <c r="N1180" s="44"/>
    </row>
    <row r="1181" spans="1:14" ht="12.75">
      <c r="A1181" s="159" t="s">
        <v>0</v>
      </c>
      <c r="B1181" s="440"/>
      <c r="C1181" s="440"/>
      <c r="D1181" s="441"/>
      <c r="E1181" s="225"/>
      <c r="F1181" s="226"/>
      <c r="G1181" s="227"/>
      <c r="H1181" s="225"/>
      <c r="I1181" s="232"/>
      <c r="J1181" s="442"/>
      <c r="N1181" s="47"/>
    </row>
    <row r="1182" spans="1:14" ht="13.5" thickBot="1">
      <c r="A1182" s="161" t="s">
        <v>2</v>
      </c>
      <c r="B1182" s="299"/>
      <c r="C1182" s="299"/>
      <c r="D1182" s="203"/>
      <c r="E1182" s="205"/>
      <c r="F1182" s="209"/>
      <c r="G1182" s="204"/>
      <c r="H1182" s="205"/>
      <c r="I1182" s="299"/>
      <c r="J1182" s="206"/>
      <c r="N1182" s="47"/>
    </row>
    <row r="1183" spans="1:4" ht="18.75" thickBot="1">
      <c r="A1183" s="73"/>
      <c r="B1183" s="74" t="s">
        <v>1108</v>
      </c>
      <c r="C1183" s="75"/>
      <c r="D1183" s="76">
        <f>SUM(D1181:D1182)</f>
        <v>0</v>
      </c>
    </row>
    <row r="1220" ht="12.75">
      <c r="R1220" t="s">
        <v>310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Mikulka</dc:creator>
  <cp:keywords/>
  <dc:description/>
  <cp:lastModifiedBy>Mikulka</cp:lastModifiedBy>
  <cp:lastPrinted>2020-01-03T10:26:46Z</cp:lastPrinted>
  <dcterms:created xsi:type="dcterms:W3CDTF">2012-10-08T07:25:41Z</dcterms:created>
  <dcterms:modified xsi:type="dcterms:W3CDTF">2020-01-07T09:03:48Z</dcterms:modified>
  <cp:category/>
  <cp:version/>
  <cp:contentType/>
  <cp:contentStatus/>
</cp:coreProperties>
</file>