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Predpis" sheetId="1" r:id="rId1"/>
  </sheets>
  <definedNames/>
  <calcPr fullCalcOnLoad="1"/>
</workbook>
</file>

<file path=xl/sharedStrings.xml><?xml version="1.0" encoding="utf-8"?>
<sst xmlns="http://schemas.openxmlformats.org/spreadsheetml/2006/main" count="2090" uniqueCount="948">
  <si>
    <t>1.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</si>
  <si>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</si>
  <si>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2.</t>
  </si>
  <si>
    <t>3.</t>
  </si>
  <si>
    <t>5.</t>
  </si>
  <si>
    <t xml:space="preserve">          Domov  sociálnych  služieb  pre  deti  a dospelých  KAMPINO</t>
  </si>
  <si>
    <t>P.č.</t>
  </si>
  <si>
    <t>D o d á v a t e ľ</t>
  </si>
  <si>
    <t>Číslo faktúry</t>
  </si>
  <si>
    <t>Splatná dňa</t>
  </si>
  <si>
    <t>Doručená dňa</t>
  </si>
  <si>
    <t>Uhradená dňa</t>
  </si>
  <si>
    <t>Úhrada za</t>
  </si>
  <si>
    <t>Cena s DPH (€)</t>
  </si>
  <si>
    <t>Úhrada</t>
  </si>
  <si>
    <t>elektronicky</t>
  </si>
  <si>
    <r>
      <t xml:space="preserve">Strana:                                        </t>
    </r>
    <r>
      <rPr>
        <b/>
        <sz val="10"/>
        <rFont val="Arial"/>
        <family val="2"/>
      </rPr>
      <t xml:space="preserve"> 1.</t>
    </r>
  </si>
  <si>
    <t>T-mobile, Bratislava</t>
  </si>
  <si>
    <t>4.</t>
  </si>
  <si>
    <t>6.</t>
  </si>
  <si>
    <t>7.</t>
  </si>
  <si>
    <t>8.</t>
  </si>
  <si>
    <t>9.</t>
  </si>
  <si>
    <t>11.</t>
  </si>
  <si>
    <t>12.</t>
  </si>
  <si>
    <t>13.</t>
  </si>
  <si>
    <t xml:space="preserve">       K n i h a    d o š l ý c h     f a k t ú r</t>
  </si>
  <si>
    <t xml:space="preserve">                      za rok</t>
  </si>
  <si>
    <t>14.</t>
  </si>
  <si>
    <t>15.</t>
  </si>
  <si>
    <t>16.</t>
  </si>
  <si>
    <t>17.</t>
  </si>
  <si>
    <t>18.</t>
  </si>
  <si>
    <t>19.</t>
  </si>
  <si>
    <t>Czucz, s.r.o. Šamorín</t>
  </si>
  <si>
    <t>Dodávka pekárenských výrobkov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</si>
  <si>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</si>
  <si>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</si>
  <si>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</si>
  <si>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</si>
  <si>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</si>
  <si>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</si>
  <si>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</si>
  <si>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</si>
  <si>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</si>
  <si>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</si>
  <si>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</si>
  <si>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</si>
  <si>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</si>
  <si>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Ďuriš, Sládkovičovo</t>
  </si>
  <si>
    <t>Dodávka potravín</t>
  </si>
  <si>
    <r>
      <t xml:space="preserve">Strana:                                        </t>
    </r>
    <r>
      <rPr>
        <b/>
        <sz val="10"/>
        <rFont val="Arial"/>
        <family val="2"/>
      </rPr>
      <t xml:space="preserve"> 2.</t>
    </r>
  </si>
  <si>
    <t xml:space="preserve">      2  0  1  4</t>
  </si>
  <si>
    <t>J a n u á r    2 0 1 4</t>
  </si>
  <si>
    <t>Mobilný telefón Tvarožková za 12/2013</t>
  </si>
  <si>
    <t>Mobilný telefón Ovsanik za 12/2013</t>
  </si>
  <si>
    <t>Vystavená dňa</t>
  </si>
  <si>
    <t>UPC, s.r.o. Bratislava</t>
  </si>
  <si>
    <t>Karta Digital entry za 1/2014</t>
  </si>
  <si>
    <t>Odvoz komunál.odpadu za 12/2013</t>
  </si>
  <si>
    <t>Poradca, s.r.o. Žilina</t>
  </si>
  <si>
    <t>Verejná správa 2014</t>
  </si>
  <si>
    <t>SECURITON s. r. o. Bratislava</t>
  </si>
  <si>
    <t>Monitorovanie objektu DSS 1.Q 2014</t>
  </si>
  <si>
    <t>Dalkia, a.s. Bratislava</t>
  </si>
  <si>
    <t>Vyúčtovanie dodávky tepla za 12/2013</t>
  </si>
  <si>
    <t>T-com, a.s. Bratislava</t>
  </si>
  <si>
    <t>.</t>
  </si>
  <si>
    <t>Pevná linka DSS za 12/2013</t>
  </si>
  <si>
    <t>10.</t>
  </si>
  <si>
    <t>Ladislav Balogh - Pink, Svidník</t>
  </si>
  <si>
    <t xml:space="preserve">Toner do multifunkčnej tlačiarne HP </t>
  </si>
  <si>
    <t xml:space="preserve">Mgr. Achbergerová, Bernolákovo </t>
  </si>
  <si>
    <t>Dodávka mäsových výrobkov</t>
  </si>
  <si>
    <t>Dodávka mäsových výrobkov 12/2012</t>
  </si>
  <si>
    <t>SLOVAKIA ENERGY Bratislava</t>
  </si>
  <si>
    <t>Záloha na elektriku 1/2014</t>
  </si>
  <si>
    <t>BVS, a.s. Bratislava</t>
  </si>
  <si>
    <t>Odvod povrchovej vody 7-12/2013</t>
  </si>
  <si>
    <t>EURONICS TPT, Bratislava</t>
  </si>
  <si>
    <t>Automatická práčka INDESIT - ZPB</t>
  </si>
  <si>
    <t>Mobilný telefón ZPB 12/2013</t>
  </si>
  <si>
    <t>Plynoslužba Bratislava</t>
  </si>
  <si>
    <t>Prevádzková kontrola plynu</t>
  </si>
  <si>
    <t>SPP, a.s. Bratislava</t>
  </si>
  <si>
    <t>Vyúčtovanie dod.plynu za rok 2013</t>
  </si>
  <si>
    <t>Mobilný telefón Gažo za 12/2013</t>
  </si>
  <si>
    <t>Phobosstudio Bojnice</t>
  </si>
  <si>
    <t>Dodávka tonerov</t>
  </si>
  <si>
    <t>ASTERA, s.r.o. Trenčín</t>
  </si>
  <si>
    <t>Dodávka čajov a malinoviek</t>
  </si>
  <si>
    <t>Rada pre porad v SP Bratislava</t>
  </si>
  <si>
    <t>Predplatné časopisu Integrácia</t>
  </si>
  <si>
    <t>WebHouse, s.r.o. Trnava</t>
  </si>
  <si>
    <t>Webhostingové služby na rok 2014</t>
  </si>
  <si>
    <t>Vyúčtovanie dod.plynu za 1/2014</t>
  </si>
  <si>
    <t>F e b r u á r    2 0 1 4</t>
  </si>
  <si>
    <t>Mobilný telefón Mikulka za 1/2014</t>
  </si>
  <si>
    <t>Mobilný telefón Šimurdová za 1/2014</t>
  </si>
  <si>
    <t>Mobilný telefón Tvarožková za 1/2014</t>
  </si>
  <si>
    <t>Mobilný telefón Ovsanik za 1/2014</t>
  </si>
  <si>
    <t>Záloha na elektriku 2/2014</t>
  </si>
  <si>
    <t>S p o l u    február  2014:</t>
  </si>
  <si>
    <t>S p o l u    január  2014:</t>
  </si>
  <si>
    <t>Vyúčtovanie dodávky vody  11,12/2013</t>
  </si>
  <si>
    <t>Ján Žilavý-servis váh, Bratislava</t>
  </si>
  <si>
    <t>Kalibrácia váh</t>
  </si>
  <si>
    <t>33.</t>
  </si>
  <si>
    <t>34.</t>
  </si>
  <si>
    <t>35.</t>
  </si>
  <si>
    <t>36.</t>
  </si>
  <si>
    <t>37.</t>
  </si>
  <si>
    <t>38.</t>
  </si>
  <si>
    <t>39.</t>
  </si>
  <si>
    <t>40.</t>
  </si>
  <si>
    <t xml:space="preserve">                                                                   Haanova  36 – 38,  851  04  Bratislava</t>
  </si>
  <si>
    <t>41.</t>
  </si>
  <si>
    <t>HASTEX, spol. s r.o. Bratislava</t>
  </si>
  <si>
    <t>Revízia hasiacich prístrojov</t>
  </si>
  <si>
    <t>42.</t>
  </si>
  <si>
    <t>ILLE, spol. s r.o. Skalica</t>
  </si>
  <si>
    <t>Dodávka hygienického materiálu</t>
  </si>
  <si>
    <t>43.</t>
  </si>
  <si>
    <t>44.</t>
  </si>
  <si>
    <t>45.</t>
  </si>
  <si>
    <t>Základný súbor - 1. štvrťrok 2014</t>
  </si>
  <si>
    <t>Karta Digital entry za 2/2014</t>
  </si>
  <si>
    <t>46.</t>
  </si>
  <si>
    <t>47.</t>
  </si>
  <si>
    <t>Vodné, stočné za 12/2013</t>
  </si>
  <si>
    <t>Rok 2013</t>
  </si>
  <si>
    <t>48.</t>
  </si>
  <si>
    <t>Slovenská pošta a.s. B. Bystrica</t>
  </si>
  <si>
    <t>Tlač poštových poukážok</t>
  </si>
  <si>
    <t>Hlavné mesto SR Bratislava</t>
  </si>
  <si>
    <t>49.</t>
  </si>
  <si>
    <t>Odvoz komunál.odpadu za 1/2014</t>
  </si>
  <si>
    <t>50.</t>
  </si>
  <si>
    <t>Vyúčtovanie dodávky tepla za 1/2014</t>
  </si>
  <si>
    <t>51.</t>
  </si>
  <si>
    <t>Pevná linka DSS za 1/2014</t>
  </si>
  <si>
    <t>GAUDEAMUS ZKR, Bratislava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</si>
  <si>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</si>
  <si>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</si>
  <si>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</si>
  <si>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</si>
  <si>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</si>
  <si>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</si>
  <si>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</si>
  <si>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</si>
  <si>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</si>
  <si>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ZPB strava zamestnanci 1/2014</t>
  </si>
  <si>
    <t>ZPB réžia zamestnanci 1/2014</t>
  </si>
  <si>
    <t>ZPB strava klienti 1/2014</t>
  </si>
  <si>
    <t>ZPB réžia klienti 1/2014</t>
  </si>
  <si>
    <t>Refakturácia nákladov za automobil</t>
  </si>
  <si>
    <t>18,2,2014</t>
  </si>
  <si>
    <t>Refakturávia ernergií za 12/2013 - ZPB</t>
  </si>
  <si>
    <t xml:space="preserve"> 7.2.2014</t>
  </si>
  <si>
    <t>61.</t>
  </si>
  <si>
    <t>62.</t>
  </si>
  <si>
    <t>63.</t>
  </si>
  <si>
    <t>Mobilný telefón ZPB 1/2014</t>
  </si>
  <si>
    <t>64.</t>
  </si>
  <si>
    <t>65.</t>
  </si>
  <si>
    <t>Odstránenie závad z revízie plynu</t>
  </si>
  <si>
    <t>66.</t>
  </si>
  <si>
    <t>Mobilný telefón Gažo za 1/2014</t>
  </si>
  <si>
    <t>67.</t>
  </si>
  <si>
    <t>68.</t>
  </si>
  <si>
    <t>ARES, .r.o. Bratislava</t>
  </si>
  <si>
    <t>Oprava škmej plošiny-výmena ovládača</t>
  </si>
  <si>
    <t>69.</t>
  </si>
  <si>
    <t>RIMI-NABDA, s.r.o. Bratislava</t>
  </si>
  <si>
    <t>Revízia EZS na rok 2014</t>
  </si>
  <si>
    <t>70.</t>
  </si>
  <si>
    <t>JUDr. Maroš Matiaško,</t>
  </si>
  <si>
    <t xml:space="preserve">Poplatok za kurz </t>
  </si>
  <si>
    <t>71.</t>
  </si>
  <si>
    <t>72.</t>
  </si>
  <si>
    <t>73.</t>
  </si>
  <si>
    <t>Vodné, stočné za 1/2014</t>
  </si>
  <si>
    <t>ŠEVT, a.s. Bratislava</t>
  </si>
  <si>
    <t>Popisovacia páska Brother - laminovaná</t>
  </si>
  <si>
    <t>74.</t>
  </si>
  <si>
    <t>Mobilný telefón Šimurdová za 2/2014</t>
  </si>
  <si>
    <t>75.</t>
  </si>
  <si>
    <t>76.</t>
  </si>
  <si>
    <r>
      <t xml:space="preserve">Strana:                                        </t>
    </r>
    <r>
      <rPr>
        <b/>
        <sz val="10"/>
        <rFont val="Arial"/>
        <family val="2"/>
      </rPr>
      <t xml:space="preserve"> 4.</t>
    </r>
  </si>
  <si>
    <r>
      <t xml:space="preserve">Strana:                                        </t>
    </r>
    <r>
      <rPr>
        <b/>
        <sz val="10"/>
        <rFont val="Arial"/>
        <family val="2"/>
      </rPr>
      <t>3.</t>
    </r>
  </si>
  <si>
    <r>
      <t xml:space="preserve">Strana:                                        </t>
    </r>
    <r>
      <rPr>
        <b/>
        <sz val="10"/>
        <rFont val="Arial"/>
        <family val="2"/>
      </rPr>
      <t xml:space="preserve"> 5.</t>
    </r>
  </si>
  <si>
    <t>M   a   r   e   c        2 0 1 4</t>
  </si>
  <si>
    <t>77.</t>
  </si>
  <si>
    <t>78.</t>
  </si>
  <si>
    <t>79.</t>
  </si>
  <si>
    <t>80.</t>
  </si>
  <si>
    <t>Vyúčtovanie dodávky vody  za 1-12/2013</t>
  </si>
  <si>
    <t>Mobilný telefón Ovsanik za 2/2014</t>
  </si>
  <si>
    <t>Mobilný telefón Tvarožková za 2/2014</t>
  </si>
  <si>
    <t>81.</t>
  </si>
  <si>
    <t>Záloha na elektriku 3/2014</t>
  </si>
  <si>
    <t>82.</t>
  </si>
  <si>
    <t>Refakturávia ernergií za 1/2014 - ZPB</t>
  </si>
  <si>
    <t>83.</t>
  </si>
  <si>
    <t>Dodávka plynu za 3/2014 - záloha</t>
  </si>
  <si>
    <t>84.</t>
  </si>
  <si>
    <t>85.</t>
  </si>
  <si>
    <t>86.</t>
  </si>
  <si>
    <t>87.</t>
  </si>
  <si>
    <t>ZPB strava zamestnanci 2/2014</t>
  </si>
  <si>
    <t>ZPB réžia zamestnanci 2/2014</t>
  </si>
  <si>
    <t>ZPB strava klienti 2/2014</t>
  </si>
  <si>
    <t>ZPB réžia klienti 2/2014</t>
  </si>
  <si>
    <t>88.</t>
  </si>
  <si>
    <t>Karta Digital entry za 3/2014</t>
  </si>
  <si>
    <t>89.</t>
  </si>
  <si>
    <t>Vyúčtovanie dodávky tepla za 2/2014</t>
  </si>
  <si>
    <t>90.</t>
  </si>
  <si>
    <t>91.</t>
  </si>
  <si>
    <t>Pevná linka DSS za 2/2014</t>
  </si>
  <si>
    <t>Odvoz komunál.odpadu za 2/2014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</si>
  <si>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</si>
  <si>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</si>
  <si>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</si>
  <si>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</si>
  <si>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</si>
  <si>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</si>
  <si>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</si>
  <si>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</si>
  <si>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</si>
  <si>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Vyúčtovanie dod. elektriny za rok 2013</t>
  </si>
  <si>
    <t>101.</t>
  </si>
  <si>
    <t>102.</t>
  </si>
  <si>
    <t>Refakturácia nákladov za auto 2/2014</t>
  </si>
  <si>
    <t>103.</t>
  </si>
  <si>
    <t>SIDOR ELEKTRO, s.r.o. Blava</t>
  </si>
  <si>
    <t>Revízia vyhrad.elektr.tech.zariad. DSS</t>
  </si>
  <si>
    <t>Mobilný telefón ZPB 2/2014</t>
  </si>
  <si>
    <t>104.</t>
  </si>
  <si>
    <t>105.</t>
  </si>
  <si>
    <t>Refakturávia ernergií za 2/2014 - ZPB</t>
  </si>
  <si>
    <t>106.</t>
  </si>
  <si>
    <t>107.</t>
  </si>
  <si>
    <t>108.</t>
  </si>
  <si>
    <t>109.</t>
  </si>
  <si>
    <t>110.</t>
  </si>
  <si>
    <t>Vodné, stočné za 2/2014</t>
  </si>
  <si>
    <t>111.</t>
  </si>
  <si>
    <t>Mobilný telefón Gažo za 2/2014</t>
  </si>
  <si>
    <t>112.</t>
  </si>
  <si>
    <t>Vyúčtovanie dodávky tepla za rok 2013</t>
  </si>
  <si>
    <t>113.</t>
  </si>
  <si>
    <t>Kancelársky materiál</t>
  </si>
  <si>
    <t>114.</t>
  </si>
  <si>
    <t>S p o l u    marec     2014:</t>
  </si>
  <si>
    <t>A  p  r  í  l       2 0 1 4</t>
  </si>
  <si>
    <r>
      <t xml:space="preserve">Strana:                                        </t>
    </r>
    <r>
      <rPr>
        <b/>
        <sz val="10"/>
        <rFont val="Arial"/>
        <family val="2"/>
      </rPr>
      <t xml:space="preserve"> 6.</t>
    </r>
  </si>
  <si>
    <t>S p o l u    apríl  2014:</t>
  </si>
  <si>
    <t>Záloha na elektriku 4/2014</t>
  </si>
  <si>
    <t>115.</t>
  </si>
  <si>
    <t>Daň z nehnuteľnosti 2014 - 1. splátka</t>
  </si>
  <si>
    <t>116.</t>
  </si>
  <si>
    <t>Vyúčtovanie dodávky vody za 1-3/2014</t>
  </si>
  <si>
    <t>Mobilný telefón Šimurdová za 3/2014</t>
  </si>
  <si>
    <t>117.</t>
  </si>
  <si>
    <t>118.</t>
  </si>
  <si>
    <t>Mobilný telefón Mikuka za 3/20104</t>
  </si>
  <si>
    <t>119.</t>
  </si>
  <si>
    <t>120.</t>
  </si>
  <si>
    <t>121.</t>
  </si>
  <si>
    <t>122.</t>
  </si>
  <si>
    <t>123.</t>
  </si>
  <si>
    <t>124.</t>
  </si>
  <si>
    <t>125.</t>
  </si>
  <si>
    <t>Mobilný telefón Ovsanik za 3/2014</t>
  </si>
  <si>
    <t>Mobilný telefón Tvarožková za 3/2014</t>
  </si>
  <si>
    <t>126.</t>
  </si>
  <si>
    <t>VERLAG DASHOFER Blava</t>
  </si>
  <si>
    <t>Spravodajca pre mzdové účtovníčky</t>
  </si>
  <si>
    <t>127.</t>
  </si>
  <si>
    <t>128.</t>
  </si>
  <si>
    <t>Monitorovanie objektu DSS KAMPINO</t>
  </si>
  <si>
    <t>129.</t>
  </si>
  <si>
    <t>EURONICS TPD Bratislava</t>
  </si>
  <si>
    <t>Zapúpenie mixérov 2 ks</t>
  </si>
  <si>
    <t>130.</t>
  </si>
  <si>
    <t>CHEMIX-D, s.r.o. Bratislava</t>
  </si>
  <si>
    <t>Deratizácia, dezinsekcia DSS KAMPINO</t>
  </si>
  <si>
    <t>Deratizácia, dezinsekcia ZPB Mokrohaj.</t>
  </si>
  <si>
    <t>131.</t>
  </si>
  <si>
    <t>132.</t>
  </si>
  <si>
    <t>133.</t>
  </si>
  <si>
    <t>134.</t>
  </si>
  <si>
    <t>Vyúčtovanie dodávky tepla za 3/2014</t>
  </si>
  <si>
    <t>135.</t>
  </si>
  <si>
    <t>Dodávka plynu za 4/2014 - záloha</t>
  </si>
  <si>
    <t>Karta Digital entry za 4/2014</t>
  </si>
  <si>
    <t>136.</t>
  </si>
  <si>
    <t>137.</t>
  </si>
  <si>
    <t>138.</t>
  </si>
  <si>
    <t>139.</t>
  </si>
  <si>
    <t>140.</t>
  </si>
  <si>
    <t>ZPB strava zamestnanci 3/2014</t>
  </si>
  <si>
    <t>ZPB réžia zamestnanci 3/2014</t>
  </si>
  <si>
    <t>ZPB strava klienti 3/2014</t>
  </si>
  <si>
    <t>ZPB réžia klienti 3/2014</t>
  </si>
  <si>
    <t>Odvoz komunál.odpadu za 3/2014</t>
  </si>
  <si>
    <t>141.</t>
  </si>
  <si>
    <t>Pevná linka DSS za 3/2014</t>
  </si>
  <si>
    <t>142.</t>
  </si>
  <si>
    <t>BE-SOFT a.s. Košice</t>
  </si>
  <si>
    <t>143.</t>
  </si>
  <si>
    <t>144.</t>
  </si>
  <si>
    <t>Mobilný telefón ZPB 3/2014</t>
  </si>
  <si>
    <t>M  á  j        2 0 1 4</t>
  </si>
  <si>
    <r>
      <t xml:space="preserve">Strana:                                        </t>
    </r>
    <r>
      <rPr>
        <b/>
        <sz val="10"/>
        <rFont val="Arial"/>
        <family val="2"/>
      </rPr>
      <t xml:space="preserve"> 7.</t>
    </r>
  </si>
  <si>
    <t>J  ú  n       2 0 1 4</t>
  </si>
  <si>
    <t>S p o l u    máj  2014:</t>
  </si>
  <si>
    <t>S p o l u    jún  2014:</t>
  </si>
  <si>
    <t>Záloha na elektriku 6/2014</t>
  </si>
  <si>
    <t>Záloha na elektriku 5/2014</t>
  </si>
  <si>
    <t>Mobilný telefón ZPB 5/2014</t>
  </si>
  <si>
    <t>DSS K.Matulaya Bratislava</t>
  </si>
  <si>
    <t>Obedy pre účast.šport.hier</t>
  </si>
  <si>
    <t>Vyúčtovanie dodávky tepla za 5/2014</t>
  </si>
  <si>
    <t>Odvoz komunál.odpadu za 5/2014</t>
  </si>
  <si>
    <t>Milan Kováčik-Plynoslužba, BA</t>
  </si>
  <si>
    <t>Trend Hygiena, s.r.o. Ohrady</t>
  </si>
  <si>
    <t>Dodávka čistiacich prostriedkov</t>
  </si>
  <si>
    <t>3lobit, s. r. o. Bratislava</t>
  </si>
  <si>
    <t>Kondicionér pre vodný matrac</t>
  </si>
  <si>
    <t>FOLPAD spol. s r.o. Bratislava</t>
  </si>
  <si>
    <t>Rozšírenie licencie na antivirus.program</t>
  </si>
  <si>
    <t>Karta Digital entry za 6/2014</t>
  </si>
  <si>
    <t>MEDACO s.r.o. Bratislava</t>
  </si>
  <si>
    <t>Gumené gygienické rukavice</t>
  </si>
  <si>
    <t>Výmena plynových ventilov</t>
  </si>
  <si>
    <t>Dodávka plynu za 6/2014 - záloha</t>
  </si>
  <si>
    <t>Pevná linka DSS za 5/2014</t>
  </si>
  <si>
    <t>AGF INVEST, s.r.o. Bratislava</t>
  </si>
  <si>
    <t>Motorový krovinorez</t>
  </si>
  <si>
    <t>Mobilný telefón Gažo za 6/2014</t>
  </si>
  <si>
    <t>Vodné, stočné za 5/2014</t>
  </si>
  <si>
    <t>Zuzana Vasičáková, Bratislava</t>
  </si>
  <si>
    <t>Vzdelávanie zamestnancov DSS3</t>
  </si>
  <si>
    <t>Vyúčtovanie dodávky vody za 4/2014</t>
  </si>
  <si>
    <t>HISPA SK s.r.o. Bratislava</t>
  </si>
  <si>
    <t>Potraviny - dodávka melónov</t>
  </si>
  <si>
    <t>Mobilný telefón Tvarožková za 5/2014</t>
  </si>
  <si>
    <t>Mobilný telefón Ovsanik za 5/2014</t>
  </si>
  <si>
    <t>J  ú  l       2 0 1 4</t>
  </si>
  <si>
    <r>
      <t xml:space="preserve">Strana:                                        </t>
    </r>
    <r>
      <rPr>
        <b/>
        <sz val="10"/>
        <rFont val="Arial"/>
        <family val="2"/>
      </rPr>
      <t xml:space="preserve"> 9.</t>
    </r>
  </si>
  <si>
    <t>S p o l u    júl  2014:</t>
  </si>
  <si>
    <t>Záloha na elektriku 7/2014</t>
  </si>
  <si>
    <t>Mobilný telefón Šimurdová za 6/2014</t>
  </si>
  <si>
    <t>Mobilný telefón Mikuka za 6/20104</t>
  </si>
  <si>
    <t>ENTO Železiarstvo Bratislava</t>
  </si>
  <si>
    <t>Stolový zverák, záhradnícke nožnice</t>
  </si>
  <si>
    <t xml:space="preserve">Lieky a zdravotnícky materiál </t>
  </si>
  <si>
    <t>Monitorovanie objektu DSS 3.Q 2014</t>
  </si>
  <si>
    <t>Vyúčtovanie dodávky tepla za 6/2014</t>
  </si>
  <si>
    <t>Refakturávia ernergií za 5/2014 - ZPB</t>
  </si>
  <si>
    <t>Mobilný telefón Gažo za 3/2014</t>
  </si>
  <si>
    <t>TELESYS Slovakia s.r.o. Blava</t>
  </si>
  <si>
    <t>Vodné, stočné za 3/2014</t>
  </si>
  <si>
    <t>Allianz Slovenská poisťovňa BA</t>
  </si>
  <si>
    <t>Mobilný telefón Ovsanik za 4/2014</t>
  </si>
  <si>
    <t>Mobilný telefón Mikuka za 4/20104</t>
  </si>
  <si>
    <t>Mobilný telefón Šimurdová za 4/2014</t>
  </si>
  <si>
    <t>Dodávka hygienických potrieb</t>
  </si>
  <si>
    <t>Mobilný telefón Tvarožková za 4/2014</t>
  </si>
  <si>
    <t>Telefonické preverenie ostrahy objektu</t>
  </si>
  <si>
    <t>Refakturávia ernergií za 3/2014 - ZPB</t>
  </si>
  <si>
    <t>Dodávka plynu za 5/2014 - záloha</t>
  </si>
  <si>
    <t>Dodávka plynu za 7/2014 - záloha</t>
  </si>
  <si>
    <t>Odvod povrchovej vody za 1. polrok 2014k</t>
  </si>
  <si>
    <t>Základný súbor - 2. štvrťrok 2014</t>
  </si>
  <si>
    <t>Karta Digital entry za 5/2014</t>
  </si>
  <si>
    <t>Karta Digital entry za 7/2014</t>
  </si>
  <si>
    <t>AFC Plus, Bratislava</t>
  </si>
  <si>
    <t>Oprava motorovej kosačky</t>
  </si>
  <si>
    <t>Pevná linka DSS za 4/2014</t>
  </si>
  <si>
    <t>ZPB strava zamestnanci 4/2014</t>
  </si>
  <si>
    <t>ZPB réžia zamestnanci 4/2014</t>
  </si>
  <si>
    <t>ZPB strava klienti 4/2014</t>
  </si>
  <si>
    <t>ZPB réžia klienti 4/2014</t>
  </si>
  <si>
    <t>Odvoz komunál.odpadu za 6/2014</t>
  </si>
  <si>
    <t>Pevná linka DSS za 6/2014</t>
  </si>
  <si>
    <t>Vyúčtovanie dodávky tepla za 4/2014</t>
  </si>
  <si>
    <t>Odvoz komunál.odpadu za  4/2014</t>
  </si>
  <si>
    <t>Refakturácia nákladov za auto 4/2014</t>
  </si>
  <si>
    <t>Refakturávia ernergií za 4/2014 - ZPB</t>
  </si>
  <si>
    <t>ZPB strava zamestnanci 5/2014</t>
  </si>
  <si>
    <t>ZPB réžia zamestnanci 5/2014</t>
  </si>
  <si>
    <t>ZPB strava klienti 5/2014</t>
  </si>
  <si>
    <t>ZPB réžia klienti 5./2014</t>
  </si>
  <si>
    <t>Mobilný telefón Gažo za 4/2014</t>
  </si>
  <si>
    <t>Vyúčtovanie dodávky vody za 3/2014</t>
  </si>
  <si>
    <t>Vodné, stočné za 4/2014</t>
  </si>
  <si>
    <t xml:space="preserve">Revízia škmej plošiny </t>
  </si>
  <si>
    <t>RUVZ Bratislava</t>
  </si>
  <si>
    <t>Rozbor bazénovej vody</t>
  </si>
  <si>
    <t>Mobilný telefón Mikuka za 5/20104</t>
  </si>
  <si>
    <t>Mobilný telefón Šimurdová za 5/2014</t>
  </si>
  <si>
    <t>145.</t>
  </si>
  <si>
    <t>PK Systems, Žiar nad Hronom</t>
  </si>
  <si>
    <t>Bezpečnostný projekt-ochr.osob.údajov</t>
  </si>
  <si>
    <t>Vyúčtovanie dodávky tepla za rok 2012</t>
  </si>
  <si>
    <t>Profesionálny register Bratislava</t>
  </si>
  <si>
    <t>Reklama na internete</t>
  </si>
  <si>
    <t>Mobilný telefón ZPB za 4/2014</t>
  </si>
  <si>
    <t>Mobilný telefón ZPB 6/2014</t>
  </si>
  <si>
    <t>Poskytovanie služieb BOZP a PO 1. Q</t>
  </si>
  <si>
    <t>Poskytovanie služieb BOZP a PO 2. Q</t>
  </si>
  <si>
    <t>Refakturácia nákladov za auto 6/2014</t>
  </si>
  <si>
    <t>Refakturávia ernergií za 6/2014 - ZPB</t>
  </si>
  <si>
    <t>ZPB strava klienti 6/2014</t>
  </si>
  <si>
    <t>ZPB strava zamestnanci 6/2014</t>
  </si>
  <si>
    <t>ZPB réžia zamestnanci 6/2014</t>
  </si>
  <si>
    <t>ZPB réžia klienti 7/2014</t>
  </si>
  <si>
    <t>ZPB strava klienti 7/2014</t>
  </si>
  <si>
    <t>ZPB réžia zamestnanci 7/2014</t>
  </si>
  <si>
    <t>ZPB strava zamestnanci 7/2014</t>
  </si>
  <si>
    <t>Vodné, stočné za 6/2014</t>
  </si>
  <si>
    <r>
      <t>Strana:                                         8</t>
    </r>
    <r>
      <rPr>
        <b/>
        <sz val="10"/>
        <rFont val="Arial"/>
        <family val="2"/>
      </rPr>
      <t>.</t>
    </r>
  </si>
  <si>
    <r>
      <t>Strana:                                        11</t>
    </r>
    <r>
      <rPr>
        <b/>
        <sz val="10"/>
        <rFont val="Arial"/>
        <family val="2"/>
      </rPr>
      <t>.</t>
    </r>
  </si>
  <si>
    <r>
      <t xml:space="preserve">Strana:                                        </t>
    </r>
    <r>
      <rPr>
        <b/>
        <sz val="10"/>
        <rFont val="Arial"/>
        <family val="2"/>
      </rPr>
      <t xml:space="preserve"> 10.</t>
    </r>
  </si>
  <si>
    <r>
      <t>Strana:                                        12</t>
    </r>
    <r>
      <rPr>
        <b/>
        <sz val="10"/>
        <rFont val="Arial"/>
        <family val="2"/>
      </rPr>
      <t>.</t>
    </r>
  </si>
  <si>
    <r>
      <t>Strana:                                        13</t>
    </r>
    <r>
      <rPr>
        <b/>
        <sz val="10"/>
        <rFont val="Arial"/>
        <family val="2"/>
      </rPr>
      <t>.</t>
    </r>
  </si>
  <si>
    <t>A  u  g  u  s  t      2 0 1 4</t>
  </si>
  <si>
    <t>S p o l u   august  2014:</t>
  </si>
  <si>
    <t>Mobilný telefón Gažo za 7/2014</t>
  </si>
  <si>
    <t>Firmdatabaze s.r.o. Komárno</t>
  </si>
  <si>
    <t>Databáza  firiem</t>
  </si>
  <si>
    <t>Záloha na elektriku 8/2014</t>
  </si>
  <si>
    <t>Vyúčtovanie elektriny za 1-6/2014</t>
  </si>
  <si>
    <t>Vyúčtovanie dodávky vody za 5,6/2014</t>
  </si>
  <si>
    <t>Daň z nehnuteľnosti 2014 - 2. splátka</t>
  </si>
  <si>
    <t>Mobilný telefón Ovsanik za 6/2014</t>
  </si>
  <si>
    <t>Mobilný telefón Tvarožková za 6/2014</t>
  </si>
  <si>
    <t>Mobilný telefón Mikuka za 7/20104</t>
  </si>
  <si>
    <t>DEMIFOOD Nové m. n/Váhom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</si>
  <si>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</si>
  <si>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</si>
  <si>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</si>
  <si>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</si>
  <si>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</si>
  <si>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</si>
  <si>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</si>
  <si>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</si>
  <si>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</si>
  <si>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</si>
  <si>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</si>
  <si>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</si>
  <si>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</si>
  <si>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</si>
  <si>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</si>
  <si>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</si>
  <si>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</si>
  <si>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</si>
  <si>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</si>
  <si>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</si>
  <si>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</si>
  <si>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</si>
  <si>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</si>
  <si>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</si>
  <si>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</si>
  <si>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</si>
  <si>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</si>
  <si>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</si>
  <si>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</si>
  <si>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</si>
  <si>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</si>
  <si>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</si>
  <si>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</si>
  <si>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</si>
  <si>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</si>
  <si>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</si>
  <si>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</si>
  <si>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</si>
  <si>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</si>
  <si>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</si>
  <si>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</si>
  <si>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</si>
  <si>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</si>
  <si>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</si>
  <si>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</si>
  <si>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</si>
  <si>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</si>
  <si>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</si>
  <si>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</si>
  <si>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</si>
  <si>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198.</t>
  </si>
  <si>
    <t>196.</t>
  </si>
  <si>
    <t>197.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</si>
  <si>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</si>
  <si>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</si>
  <si>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</si>
  <si>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</si>
  <si>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</si>
  <si>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</si>
  <si>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</si>
  <si>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</si>
  <si>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</si>
  <si>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</si>
  <si>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</si>
  <si>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</si>
  <si>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</si>
  <si>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</si>
  <si>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214.</t>
  </si>
  <si>
    <t>215.</t>
  </si>
  <si>
    <t>216.</t>
  </si>
  <si>
    <t>217.</t>
  </si>
  <si>
    <t>213.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</si>
  <si>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</si>
  <si>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</si>
  <si>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</si>
  <si>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</si>
  <si>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</si>
  <si>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</si>
  <si>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</si>
  <si>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</si>
  <si>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</si>
  <si>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</si>
  <si>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</si>
  <si>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</si>
  <si>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</si>
  <si>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233.</t>
  </si>
  <si>
    <t>231.</t>
  </si>
  <si>
    <t>232.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</si>
  <si>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</si>
  <si>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</si>
  <si>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</si>
  <si>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</si>
  <si>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</si>
  <si>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</si>
  <si>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</si>
  <si>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</si>
  <si>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</si>
  <si>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</si>
  <si>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</si>
  <si>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</si>
  <si>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</si>
  <si>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</si>
  <si>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248.</t>
  </si>
  <si>
    <t>249.</t>
  </si>
  <si>
    <t>250.</t>
  </si>
  <si>
    <t>251.</t>
  </si>
  <si>
    <t>252.</t>
  </si>
  <si>
    <t>253.</t>
  </si>
  <si>
    <t>254.</t>
  </si>
  <si>
    <t>255.</t>
  </si>
  <si>
    <t>256.</t>
  </si>
  <si>
    <t>257.</t>
  </si>
  <si>
    <t>258.</t>
  </si>
  <si>
    <t>259.</t>
  </si>
  <si>
    <t>260.</t>
  </si>
  <si>
    <t>261.</t>
  </si>
  <si>
    <t>262.</t>
  </si>
  <si>
    <t>263.</t>
  </si>
  <si>
    <t>264.</t>
  </si>
  <si>
    <t>265.</t>
  </si>
  <si>
    <t>266.</t>
  </si>
  <si>
    <t>267.</t>
  </si>
  <si>
    <t>268.</t>
  </si>
  <si>
    <t>269.</t>
  </si>
  <si>
    <t>270.</t>
  </si>
  <si>
    <t>271.</t>
  </si>
  <si>
    <t>272.</t>
  </si>
  <si>
    <t>273.</t>
  </si>
  <si>
    <t>274.</t>
  </si>
  <si>
    <t>275.</t>
  </si>
  <si>
    <t>276.</t>
  </si>
  <si>
    <t>277.</t>
  </si>
  <si>
    <t>278.</t>
  </si>
  <si>
    <t>279.</t>
  </si>
  <si>
    <t>280.</t>
  </si>
  <si>
    <t>281.</t>
  </si>
  <si>
    <t>282.</t>
  </si>
  <si>
    <t>283.</t>
  </si>
  <si>
    <t>284.</t>
  </si>
  <si>
    <t>285.</t>
  </si>
  <si>
    <t>Dodávka plynu za 8/2014 - záloha</t>
  </si>
  <si>
    <t>Karta Digital entry za 8/2014</t>
  </si>
  <si>
    <t>Základný súbor - 3. štvrťrok 2014</t>
  </si>
  <si>
    <t>286.</t>
  </si>
  <si>
    <t>287.</t>
  </si>
  <si>
    <t>288.</t>
  </si>
  <si>
    <t>289.</t>
  </si>
  <si>
    <t>Refakturávia vodné-stočné 6/2014 - ZPB</t>
  </si>
  <si>
    <t>290.</t>
  </si>
  <si>
    <t>Vyúčtovanie dodávky tepla za 7/2014</t>
  </si>
  <si>
    <t>291.</t>
  </si>
  <si>
    <t>292.</t>
  </si>
  <si>
    <t>293.</t>
  </si>
  <si>
    <t>294.</t>
  </si>
  <si>
    <t>295.</t>
  </si>
  <si>
    <t>296.</t>
  </si>
  <si>
    <t>297.</t>
  </si>
  <si>
    <t>298.</t>
  </si>
  <si>
    <t>299.</t>
  </si>
  <si>
    <t>300.</t>
  </si>
  <si>
    <t>Kuchynské Vodovodné batérie</t>
  </si>
  <si>
    <t>Register obchod.spol. Bratislava</t>
  </si>
  <si>
    <t>Registrácia v obchodnom registri</t>
  </si>
  <si>
    <t>Centrálny vestník org. Komárno</t>
  </si>
  <si>
    <t>Registrácia v centrálnom vestníku</t>
  </si>
  <si>
    <t>Pevná linka DSS za 7/2014</t>
  </si>
  <si>
    <t>Odvoz komunál.odpadu za 7/2014</t>
  </si>
  <si>
    <t>Mobilný telefón ZPB 7/2014</t>
  </si>
  <si>
    <t>Refakturávia ernergií za 7,8/2014 - ZPB</t>
  </si>
  <si>
    <t>301.</t>
  </si>
  <si>
    <t>Vodné, stočné za 7/2014</t>
  </si>
  <si>
    <t>302.</t>
  </si>
  <si>
    <t>Vyúčtovanie dodávky vody za 7/2014</t>
  </si>
  <si>
    <t>303.</t>
  </si>
  <si>
    <t>304.</t>
  </si>
  <si>
    <t>Mobilný telefón Gažo za 8/2014</t>
  </si>
  <si>
    <t>305.</t>
  </si>
  <si>
    <t>2391/2014</t>
  </si>
  <si>
    <t>Registrácia v profesionálnom registri</t>
  </si>
  <si>
    <t>Dodávka hygienických prostriedkov</t>
  </si>
  <si>
    <t>306.</t>
  </si>
  <si>
    <t>307.</t>
  </si>
  <si>
    <t>308.</t>
  </si>
  <si>
    <t>309.</t>
  </si>
  <si>
    <t>310.</t>
  </si>
  <si>
    <t>S e p t e m b e r    2 0 1 4</t>
  </si>
  <si>
    <r>
      <t>Strana:                                        14</t>
    </r>
    <r>
      <rPr>
        <b/>
        <sz val="10"/>
        <rFont val="Arial"/>
        <family val="2"/>
      </rPr>
      <t>.</t>
    </r>
  </si>
  <si>
    <t>S p o l u   september  2014:</t>
  </si>
  <si>
    <t>Záloha na elektriku 9/2014</t>
  </si>
  <si>
    <t>311.</t>
  </si>
  <si>
    <t>312.</t>
  </si>
  <si>
    <t>Mobilný telefón Ovsanik za 7/2014</t>
  </si>
  <si>
    <t>Mobilný telefón Tvarožková za 7/2014</t>
  </si>
  <si>
    <t>313.</t>
  </si>
  <si>
    <t>314.</t>
  </si>
  <si>
    <t>315.</t>
  </si>
  <si>
    <t>Mobilný telefón Šimurdová za 7/2014</t>
  </si>
  <si>
    <t>316.</t>
  </si>
  <si>
    <t>317.</t>
  </si>
  <si>
    <t>318.</t>
  </si>
  <si>
    <t>319.</t>
  </si>
  <si>
    <t>UNIVIS, s.r.o.Bratislava</t>
  </si>
  <si>
    <t>Revízia kotla  v ZPB Mokrohájska</t>
  </si>
  <si>
    <t>Vodné, stočné za 8/2014</t>
  </si>
  <si>
    <t>Projektor BENQ W750</t>
  </si>
  <si>
    <t>O k t ó b e r     2 0 1 4</t>
  </si>
  <si>
    <t>S p o l u   október  2014:</t>
  </si>
  <si>
    <t>Záloha na elektriku 10/2014</t>
  </si>
  <si>
    <t>Mobilný telefón Ovsanik za 9/2014</t>
  </si>
  <si>
    <t>Mobilný telefón Tvarožková za 9/2014</t>
  </si>
  <si>
    <t>Mobilný telefón Šimurdová za 9/2014</t>
  </si>
  <si>
    <t>Mobilný telefón Mikuka za 9/20104</t>
  </si>
  <si>
    <t>Ondrej BASHTO, Gem. Poloma</t>
  </si>
  <si>
    <t>Prezentácia Boccie 1, 2</t>
  </si>
  <si>
    <t>Karta Digital entry za 10/2014</t>
  </si>
  <si>
    <t>Dodávka plynu za 10/2014 - záloha</t>
  </si>
  <si>
    <t>Vyúčtovanie dodávky tepla za 9/2014</t>
  </si>
  <si>
    <t>ZPB réžia klienti 6/2014</t>
  </si>
  <si>
    <t>ZPB strava zamestnanci 9/2014</t>
  </si>
  <si>
    <t>ZPB réžia zamestnanci 9/2014</t>
  </si>
  <si>
    <t>ZPB strava klienti 9/2014</t>
  </si>
  <si>
    <t>ZPB réžia klienti 9/2014</t>
  </si>
  <si>
    <t>Milan Kováčik-Plynoslužba Blava</t>
  </si>
  <si>
    <t>Oprava ventilov prívodu plynu</t>
  </si>
  <si>
    <t>Pevná linka DSS za 9/2014</t>
  </si>
  <si>
    <t>Odvoz komunál.odpadu za 9/2014</t>
  </si>
  <si>
    <t>ARES,spol. s .r.o. Bratislava</t>
  </si>
  <si>
    <t>Revízia šikmes plošiny</t>
  </si>
  <si>
    <t>ARES, spol. s.r.o. Bratislava</t>
  </si>
  <si>
    <t>OLO, a.s. Bratislava</t>
  </si>
  <si>
    <t>Umytie kontajnerov na odpadky</t>
  </si>
  <si>
    <t>Vyúčtovanie dodávky tepla za 8/2014</t>
  </si>
  <si>
    <t>Mobilný telefón ZPB 8/2014</t>
  </si>
  <si>
    <t>Pevná linka DSS za 8/2014</t>
  </si>
  <si>
    <t>Dodávka plynu za 9/2014 - záloha</t>
  </si>
  <si>
    <t>Karta Digital entry za 9/2014</t>
  </si>
  <si>
    <t>Odvoz komunál.odpadu za 8/2014</t>
  </si>
  <si>
    <t>TV MONT Bratislava</t>
  </si>
  <si>
    <t>Oprava satelitného systému v ZPB</t>
  </si>
  <si>
    <t xml:space="preserve">Revízia elektrospot.kuchyňa, práčovňa </t>
  </si>
  <si>
    <t>Elster AM Bratislava</t>
  </si>
  <si>
    <t>Revízia a servis zar. EZS v ZPB Mokroh.</t>
  </si>
  <si>
    <t>Daň z nehnuteľnosti 2014 - 3. splátka</t>
  </si>
  <si>
    <t>Miestny podnik VPS Petržalka</t>
  </si>
  <si>
    <t>Odvoz zeleného odpadu z DSS</t>
  </si>
  <si>
    <t>N o v e m b e r    2 0 1 4</t>
  </si>
  <si>
    <r>
      <t>Strana:                                        15</t>
    </r>
    <r>
      <rPr>
        <b/>
        <sz val="10"/>
        <rFont val="Arial"/>
        <family val="2"/>
      </rPr>
      <t>.</t>
    </r>
  </si>
  <si>
    <r>
      <t>Strana:                                        16</t>
    </r>
    <r>
      <rPr>
        <b/>
        <sz val="10"/>
        <rFont val="Arial"/>
        <family val="2"/>
      </rPr>
      <t>.</t>
    </r>
  </si>
  <si>
    <t>S p o l u   november  2014:</t>
  </si>
  <si>
    <t>Záloha na elektriku 11/2014</t>
  </si>
  <si>
    <t>Mobilný telefón ZPB 9/2014</t>
  </si>
  <si>
    <t>Poistenie zodpovednosti za škodu 2/2014</t>
  </si>
  <si>
    <t>Poistenie zodpovednosti za škodu 1/2014</t>
  </si>
  <si>
    <t>Satelitná televízia Skylink Čadca</t>
  </si>
  <si>
    <t>Poplatok Skyling Mini na r. 2014/2015</t>
  </si>
  <si>
    <t>Poskytovanie služieb BOZP a PO 3. Q</t>
  </si>
  <si>
    <t>ZPB strava zamestnanci 8/2014</t>
  </si>
  <si>
    <t>ZPB strava klienti 8/2014</t>
  </si>
  <si>
    <t>ZPB réžia klienti 8/2014</t>
  </si>
  <si>
    <t>ZPB réžia zamestnanci 8/2014</t>
  </si>
  <si>
    <t>Mixer, brúsič nožov</t>
  </si>
  <si>
    <t>Hygienické rukavide, dezinfekcia</t>
  </si>
  <si>
    <t>Schochmann Autoservis Blava</t>
  </si>
  <si>
    <t>servisná prehliadka + oprava  BA 513 RI</t>
  </si>
  <si>
    <t>Mobilný telefón Gažo za 10/2014</t>
  </si>
  <si>
    <t>Dezinfekčné prostriedky</t>
  </si>
  <si>
    <t>Vodné, stočné za 9/2014</t>
  </si>
  <si>
    <t>Wolters Kluver Bratislava</t>
  </si>
  <si>
    <t>Školenie VO-elektr. trhovisko Mikulka</t>
  </si>
  <si>
    <t>Union poisťovňa Bratislava</t>
  </si>
  <si>
    <t>PZP SMV BA 513 RI na 2015</t>
  </si>
  <si>
    <t>Verejná správa 2015</t>
  </si>
  <si>
    <t>Monitorovanie objektu DSS 4.Q 2014</t>
  </si>
  <si>
    <t>Výjazd-kontrola objektu pri hlásení</t>
  </si>
  <si>
    <t>Mobilný telefón Ovsanik za 10/2014</t>
  </si>
  <si>
    <t>Mobilný telefón Tvarožková za 10/2014</t>
  </si>
  <si>
    <t>Mobilný telefón Šimurdová za 10/2014</t>
  </si>
  <si>
    <t>Mobilný telefón Mikuka za 10/20104</t>
  </si>
  <si>
    <t>WEB doména na rok 2015</t>
  </si>
  <si>
    <t>Revízia, oprava plynových zariadení</t>
  </si>
  <si>
    <t>Vyúčtovanie dodávky tepla za 10/2014</t>
  </si>
  <si>
    <t>33, s.r.o. Malinovo</t>
  </si>
  <si>
    <t>Dodávka materiálu na výrobu mydiel</t>
  </si>
  <si>
    <t>Dodávka plynu za 11/2014 - záloha</t>
  </si>
  <si>
    <t>320.</t>
  </si>
  <si>
    <t>321.</t>
  </si>
  <si>
    <t>322.</t>
  </si>
  <si>
    <t>323.</t>
  </si>
  <si>
    <t>324.</t>
  </si>
  <si>
    <t>325.</t>
  </si>
  <si>
    <t>326.</t>
  </si>
  <si>
    <t>327.</t>
  </si>
  <si>
    <t>328.</t>
  </si>
  <si>
    <t>329.</t>
  </si>
  <si>
    <t>330.</t>
  </si>
  <si>
    <t>331.</t>
  </si>
  <si>
    <t>332.</t>
  </si>
  <si>
    <t>333.</t>
  </si>
  <si>
    <t>334.</t>
  </si>
  <si>
    <t>335.</t>
  </si>
  <si>
    <t>336.</t>
  </si>
  <si>
    <t>337.</t>
  </si>
  <si>
    <t>338.</t>
  </si>
  <si>
    <t>339.</t>
  </si>
  <si>
    <t>340.</t>
  </si>
  <si>
    <t>341.</t>
  </si>
  <si>
    <t>342.</t>
  </si>
  <si>
    <t>343.</t>
  </si>
  <si>
    <t>344.</t>
  </si>
  <si>
    <t>345.</t>
  </si>
  <si>
    <t>346.</t>
  </si>
  <si>
    <t>347.</t>
  </si>
  <si>
    <t>348.</t>
  </si>
  <si>
    <t>349.</t>
  </si>
  <si>
    <t>350.</t>
  </si>
  <si>
    <t>351.</t>
  </si>
  <si>
    <t>353.</t>
  </si>
  <si>
    <t>354.</t>
  </si>
  <si>
    <t>355.</t>
  </si>
  <si>
    <t>356.</t>
  </si>
  <si>
    <t>357.</t>
  </si>
  <si>
    <t>358.</t>
  </si>
  <si>
    <t>359.</t>
  </si>
  <si>
    <t>360.</t>
  </si>
  <si>
    <t>361.</t>
  </si>
  <si>
    <t>362.</t>
  </si>
  <si>
    <t>363.</t>
  </si>
  <si>
    <t>364.</t>
  </si>
  <si>
    <t>365.</t>
  </si>
  <si>
    <t>366.</t>
  </si>
  <si>
    <t>367.</t>
  </si>
  <si>
    <t>368.</t>
  </si>
  <si>
    <t>369.</t>
  </si>
  <si>
    <t>370.</t>
  </si>
  <si>
    <t>371.</t>
  </si>
  <si>
    <t>372.</t>
  </si>
  <si>
    <t>373.</t>
  </si>
  <si>
    <t>374.</t>
  </si>
  <si>
    <t>375.</t>
  </si>
  <si>
    <t>376.</t>
  </si>
  <si>
    <t>377.</t>
  </si>
  <si>
    <t>378.</t>
  </si>
  <si>
    <t>379.</t>
  </si>
  <si>
    <t>380.</t>
  </si>
  <si>
    <t>381.</t>
  </si>
  <si>
    <t>382.</t>
  </si>
  <si>
    <t>383.</t>
  </si>
  <si>
    <t>384.</t>
  </si>
  <si>
    <t>385.</t>
  </si>
  <si>
    <t>386.</t>
  </si>
  <si>
    <t>387.</t>
  </si>
  <si>
    <t>388.</t>
  </si>
  <si>
    <t>389.</t>
  </si>
  <si>
    <t>390.</t>
  </si>
  <si>
    <t>391.</t>
  </si>
  <si>
    <t>392.</t>
  </si>
  <si>
    <t>393.</t>
  </si>
  <si>
    <t>394.</t>
  </si>
  <si>
    <t>395.</t>
  </si>
  <si>
    <t>396.</t>
  </si>
  <si>
    <t>397.</t>
  </si>
  <si>
    <t>398.</t>
  </si>
  <si>
    <t>399.</t>
  </si>
  <si>
    <t>400.</t>
  </si>
  <si>
    <t>401.</t>
  </si>
  <si>
    <t>402.</t>
  </si>
  <si>
    <t>403.</t>
  </si>
  <si>
    <t>404.</t>
  </si>
  <si>
    <t>405.</t>
  </si>
  <si>
    <t>406.</t>
  </si>
  <si>
    <t>407.</t>
  </si>
  <si>
    <t>408.</t>
  </si>
  <si>
    <t>409.</t>
  </si>
  <si>
    <t>410.</t>
  </si>
  <si>
    <t>411.</t>
  </si>
  <si>
    <t>412.</t>
  </si>
  <si>
    <t>413.</t>
  </si>
  <si>
    <t>414.</t>
  </si>
  <si>
    <t>415.</t>
  </si>
  <si>
    <t>416.</t>
  </si>
  <si>
    <t>417.</t>
  </si>
  <si>
    <t>418.</t>
  </si>
  <si>
    <t>419.</t>
  </si>
  <si>
    <t>Odvoz komunál.odpadu za 10/2014</t>
  </si>
  <si>
    <t>Pevná linka DSS za 10/2014</t>
  </si>
  <si>
    <t>Dodávka dezinfekčných prostriedkov</t>
  </si>
  <si>
    <t>Mobilný telefón ZPB 10/2014</t>
  </si>
  <si>
    <t>420.</t>
  </si>
  <si>
    <t>421.</t>
  </si>
  <si>
    <t>422.</t>
  </si>
  <si>
    <t>423.</t>
  </si>
  <si>
    <t>424.</t>
  </si>
  <si>
    <t>ZPB strava zamestnanci 10/2014</t>
  </si>
  <si>
    <t>ZPB réžia zamestnanci 10/2014</t>
  </si>
  <si>
    <t>ZPB strava klienti 10/2014</t>
  </si>
  <si>
    <t>ZPB réžia klienti 10/2014</t>
  </si>
  <si>
    <t>Refakturávia ernergií za 9,10/2014 - ZPB</t>
  </si>
  <si>
    <t>427.</t>
  </si>
  <si>
    <t>Vyúčtovanie dodávky vody za 8,9/2014</t>
  </si>
  <si>
    <r>
      <t>Strana:                                        17</t>
    </r>
    <r>
      <rPr>
        <b/>
        <sz val="10"/>
        <rFont val="Arial"/>
        <family val="2"/>
      </rPr>
      <t>.</t>
    </r>
  </si>
  <si>
    <r>
      <t>Strana:                                        18</t>
    </r>
    <r>
      <rPr>
        <b/>
        <sz val="10"/>
        <rFont val="Arial"/>
        <family val="2"/>
      </rPr>
      <t>.</t>
    </r>
  </si>
  <si>
    <r>
      <t>Strana:                                        19</t>
    </r>
    <r>
      <rPr>
        <b/>
        <sz val="10"/>
        <rFont val="Arial"/>
        <family val="2"/>
      </rPr>
      <t>.</t>
    </r>
  </si>
  <si>
    <t>D e c e m b e r     2 0 1 4</t>
  </si>
  <si>
    <r>
      <t>Strana:                                        20</t>
    </r>
    <r>
      <rPr>
        <b/>
        <sz val="10"/>
        <rFont val="Arial"/>
        <family val="2"/>
      </rPr>
      <t>.</t>
    </r>
  </si>
  <si>
    <r>
      <t>Strana:                                          21</t>
    </r>
    <r>
      <rPr>
        <b/>
        <sz val="10"/>
        <rFont val="Arial"/>
        <family val="2"/>
      </rPr>
      <t>.</t>
    </r>
  </si>
  <si>
    <t>S p o l u   december  2014:</t>
  </si>
  <si>
    <t>Záloha na elektriku 12/2014</t>
  </si>
  <si>
    <t>Prekódovanie signalizačného zariadenia</t>
  </si>
  <si>
    <t>428.</t>
  </si>
  <si>
    <t>429.</t>
  </si>
  <si>
    <t>430.</t>
  </si>
  <si>
    <t>Vodné, stočné za 10/2014</t>
  </si>
  <si>
    <t>431.</t>
  </si>
  <si>
    <t>Workshop k výrobe mydiel</t>
  </si>
  <si>
    <t>Mobilný telefón Gažo za 9/2014</t>
  </si>
  <si>
    <t>Mobilný telefón Šimurdová za 11/2014</t>
  </si>
  <si>
    <t>Mobilný telefón Tvarožková za 11/2014</t>
  </si>
  <si>
    <t>ZPB strava zamestnanci 11/2014</t>
  </si>
  <si>
    <t>ZPB réžia zamestnanci 11/2014</t>
  </si>
  <si>
    <t>ZPB strava klienti 11/2014</t>
  </si>
  <si>
    <t>ZPB réžia klienti 11/2014</t>
  </si>
  <si>
    <t>Workshop k výrobe mydiel-doplatok</t>
  </si>
  <si>
    <t>MH INSTAL, s.r.o. Bratislava</t>
  </si>
  <si>
    <t>Revízia a oprava PZ - ZPB</t>
  </si>
  <si>
    <t>Dodávka upratovacieho materiálu</t>
  </si>
  <si>
    <t>Odvoz komunál.odpadu za 11/2014</t>
  </si>
  <si>
    <t>Dodávka plynu za 12/2014 - záloha</t>
  </si>
  <si>
    <t>Vyúčtovanie dodávky tepla za 11/2014</t>
  </si>
  <si>
    <t>Vodné, stočné za 1.-15.11.2014</t>
  </si>
  <si>
    <t>Karta Digital entry za 11/2014</t>
  </si>
  <si>
    <t xml:space="preserve"> </t>
  </si>
  <si>
    <t>Pevná linka DSS za 11/2014</t>
  </si>
  <si>
    <t>WASCH, s.r.o. Budmerice</t>
  </si>
  <si>
    <t>ZPB strava zamestnanci 12/2014</t>
  </si>
  <si>
    <t>ZPB réžia zamestnanci 12/2014</t>
  </si>
  <si>
    <t>ZPB strava klienti 12/2014</t>
  </si>
  <si>
    <t>ZPB réžia klienti 12/2014</t>
  </si>
  <si>
    <t>Poistenie majetku 2015</t>
  </si>
  <si>
    <t>Mobilný telefón ZPB 11/2014</t>
  </si>
  <si>
    <t>FOLPAD spol. s r.o., Bratislava</t>
  </si>
  <si>
    <t>PC + Monitor</t>
  </si>
  <si>
    <t>Revízia a naprogramovanie PSN</t>
  </si>
  <si>
    <t>Vyúčtovanie dodávky vody za 10/2014</t>
  </si>
  <si>
    <t>Mobilný telefón Gažo za 11/2014</t>
  </si>
  <si>
    <t>Združ.na pomoc ľuďom Blava</t>
  </si>
  <si>
    <t>Časopis Info 2015</t>
  </si>
  <si>
    <t>Refakturávia ernergií za 10,11/2014 - ZPB</t>
  </si>
  <si>
    <t>DobreGastro, s.r.o. Bratislava</t>
  </si>
  <si>
    <t>Mäsomlynček Pma 27</t>
  </si>
  <si>
    <t>Kuchynský kúter Fimar CL5</t>
  </si>
  <si>
    <t>Revízie el.zar.-ZPB, elektroinštal. práce</t>
  </si>
  <si>
    <t>Poskytovanie služieb BOZP a PO 4. Q</t>
  </si>
  <si>
    <t>Stroje:</t>
  </si>
  <si>
    <t>PC+monitor</t>
  </si>
  <si>
    <t>Mäsomlynček</t>
  </si>
  <si>
    <t>Prof.mixér</t>
  </si>
  <si>
    <t>Vráriť</t>
  </si>
  <si>
    <t>425.</t>
  </si>
  <si>
    <t>426.</t>
  </si>
  <si>
    <t>452.</t>
  </si>
  <si>
    <t>453.</t>
  </si>
  <si>
    <t>454.</t>
  </si>
  <si>
    <t>455.</t>
  </si>
  <si>
    <t>456.</t>
  </si>
  <si>
    <t>457.</t>
  </si>
  <si>
    <t>458.</t>
  </si>
  <si>
    <t>459.</t>
  </si>
  <si>
    <t>560.</t>
  </si>
  <si>
    <t>461.</t>
  </si>
  <si>
    <t>462.</t>
  </si>
  <si>
    <t>463.</t>
  </si>
  <si>
    <t>464.</t>
  </si>
  <si>
    <t>465.</t>
  </si>
  <si>
    <t>466.</t>
  </si>
  <si>
    <t>467.</t>
  </si>
  <si>
    <t>468.</t>
  </si>
  <si>
    <t>469.</t>
  </si>
  <si>
    <t>470.</t>
  </si>
  <si>
    <t>471.</t>
  </si>
  <si>
    <t>472.</t>
  </si>
  <si>
    <t>473.</t>
  </si>
  <si>
    <t>474.</t>
  </si>
  <si>
    <t>475.</t>
  </si>
  <si>
    <t>476.</t>
  </si>
  <si>
    <t>477.</t>
  </si>
  <si>
    <t>478.</t>
  </si>
  <si>
    <t>479.</t>
  </si>
  <si>
    <t>480.</t>
  </si>
  <si>
    <t>481.</t>
  </si>
  <si>
    <t>482.</t>
  </si>
  <si>
    <t>483.</t>
  </si>
  <si>
    <t>484.</t>
  </si>
  <si>
    <t>485.</t>
  </si>
  <si>
    <t>486.</t>
  </si>
  <si>
    <t>487.</t>
  </si>
  <si>
    <t>488.</t>
  </si>
  <si>
    <t>489.</t>
  </si>
  <si>
    <t>490.</t>
  </si>
  <si>
    <t>491.</t>
  </si>
  <si>
    <t>492.</t>
  </si>
  <si>
    <t>493.</t>
  </si>
  <si>
    <t>494.</t>
  </si>
  <si>
    <t>495.</t>
  </si>
  <si>
    <t>496.</t>
  </si>
  <si>
    <t>497.</t>
  </si>
  <si>
    <t>Oprava nárezového stroja</t>
  </si>
</sst>
</file>

<file path=xl/styles.xml><?xml version="1.0" encoding="utf-8"?>
<styleSheet xmlns="http://schemas.openxmlformats.org/spreadsheetml/2006/main">
  <numFmts count="14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[$-41B]d\.\ mmmm\ yyyy"/>
    <numFmt numFmtId="165" formatCode="&quot;Áno&quot;;&quot;Áno&quot;;&quot;Nie&quot;"/>
    <numFmt numFmtId="166" formatCode="&quot;Pravda&quot;;&quot;Pravda&quot;;&quot;Nepravda&quot;"/>
    <numFmt numFmtId="167" formatCode="&quot;Zapnuté&quot;;&quot;Zapnuté&quot;;&quot;Vypnuté&quot;"/>
    <numFmt numFmtId="168" formatCode="[$€-2]\ #\ ##,000_);[Red]\([$€-2]\ #\ ##,000\)"/>
    <numFmt numFmtId="169" formatCode="mmm/yyyy"/>
  </numFmts>
  <fonts count="57">
    <font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48"/>
      <name val="Arial"/>
      <family val="2"/>
    </font>
    <font>
      <b/>
      <sz val="28"/>
      <name val="Arial"/>
      <family val="2"/>
    </font>
    <font>
      <b/>
      <sz val="36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0"/>
      <color indexed="30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0"/>
      <color rgb="FF0070C0"/>
      <name val="Arial"/>
      <family val="2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b/>
      <sz val="10"/>
      <color rgb="FFFF0000"/>
      <name val="Arial"/>
      <family val="2"/>
    </font>
    <font>
      <b/>
      <sz val="10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5" fillId="2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1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9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4" borderId="8" applyNumberFormat="0" applyAlignment="0" applyProtection="0"/>
    <xf numFmtId="0" fontId="48" fillId="25" borderId="8" applyNumberFormat="0" applyAlignment="0" applyProtection="0"/>
    <xf numFmtId="0" fontId="49" fillId="25" borderId="9" applyNumberFormat="0" applyAlignment="0" applyProtection="0"/>
    <xf numFmtId="0" fontId="50" fillId="0" borderId="0" applyNumberFormat="0" applyFill="0" applyBorder="0" applyAlignment="0" applyProtection="0"/>
    <xf numFmtId="0" fontId="51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238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4" fontId="1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4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 wrapText="1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center" wrapText="1"/>
    </xf>
    <xf numFmtId="49" fontId="0" fillId="0" borderId="0" xfId="0" applyNumberFormat="1" applyBorder="1" applyAlignment="1">
      <alignment horizontal="left"/>
    </xf>
    <xf numFmtId="49" fontId="0" fillId="0" borderId="0" xfId="0" applyNumberFormat="1" applyBorder="1" applyAlignment="1">
      <alignment horizontal="center"/>
    </xf>
    <xf numFmtId="4" fontId="0" fillId="0" borderId="0" xfId="0" applyNumberFormat="1" applyBorder="1" applyAlignment="1">
      <alignment/>
    </xf>
    <xf numFmtId="4" fontId="0" fillId="0" borderId="0" xfId="0" applyNumberFormat="1" applyBorder="1" applyAlignment="1">
      <alignment horizontal="right"/>
    </xf>
    <xf numFmtId="4" fontId="0" fillId="0" borderId="0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4" fontId="2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right" wrapText="1"/>
    </xf>
    <xf numFmtId="0" fontId="7" fillId="0" borderId="0" xfId="0" applyFont="1" applyBorder="1" applyAlignment="1">
      <alignment horizontal="left" wrapText="1"/>
    </xf>
    <xf numFmtId="4" fontId="6" fillId="0" borderId="0" xfId="0" applyNumberFormat="1" applyFont="1" applyBorder="1" applyAlignment="1">
      <alignment horizontal="right"/>
    </xf>
    <xf numFmtId="4" fontId="5" fillId="0" borderId="0" xfId="0" applyNumberFormat="1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right"/>
    </xf>
    <xf numFmtId="4" fontId="4" fillId="0" borderId="10" xfId="0" applyNumberFormat="1" applyFont="1" applyBorder="1" applyAlignment="1">
      <alignment/>
    </xf>
    <xf numFmtId="14" fontId="52" fillId="0" borderId="10" xfId="0" applyNumberFormat="1" applyFont="1" applyBorder="1" applyAlignment="1">
      <alignment/>
    </xf>
    <xf numFmtId="14" fontId="53" fillId="0" borderId="10" xfId="0" applyNumberFormat="1" applyFont="1" applyBorder="1" applyAlignment="1">
      <alignment/>
    </xf>
    <xf numFmtId="14" fontId="54" fillId="0" borderId="10" xfId="0" applyNumberFormat="1" applyFont="1" applyBorder="1" applyAlignment="1">
      <alignment/>
    </xf>
    <xf numFmtId="0" fontId="0" fillId="0" borderId="12" xfId="0" applyFill="1" applyBorder="1" applyAlignment="1">
      <alignment horizontal="right"/>
    </xf>
    <xf numFmtId="0" fontId="0" fillId="0" borderId="10" xfId="0" applyFill="1" applyBorder="1" applyAlignment="1">
      <alignment/>
    </xf>
    <xf numFmtId="4" fontId="4" fillId="0" borderId="10" xfId="0" applyNumberFormat="1" applyFont="1" applyFill="1" applyBorder="1" applyAlignment="1">
      <alignment/>
    </xf>
    <xf numFmtId="14" fontId="52" fillId="0" borderId="10" xfId="0" applyNumberFormat="1" applyFont="1" applyFill="1" applyBorder="1" applyAlignment="1">
      <alignment/>
    </xf>
    <xf numFmtId="14" fontId="53" fillId="0" borderId="10" xfId="0" applyNumberFormat="1" applyFont="1" applyFill="1" applyBorder="1" applyAlignment="1">
      <alignment/>
    </xf>
    <xf numFmtId="14" fontId="54" fillId="0" borderId="10" xfId="0" applyNumberFormat="1" applyFont="1" applyFill="1" applyBorder="1" applyAlignment="1">
      <alignment/>
    </xf>
    <xf numFmtId="0" fontId="0" fillId="0" borderId="11" xfId="0" applyFill="1" applyBorder="1" applyAlignment="1">
      <alignment/>
    </xf>
    <xf numFmtId="14" fontId="54" fillId="0" borderId="0" xfId="0" applyNumberFormat="1" applyFont="1" applyBorder="1" applyAlignment="1">
      <alignment/>
    </xf>
    <xf numFmtId="0" fontId="53" fillId="0" borderId="10" xfId="0" applyFont="1" applyFill="1" applyBorder="1" applyAlignment="1">
      <alignment/>
    </xf>
    <xf numFmtId="4" fontId="55" fillId="0" borderId="10" xfId="0" applyNumberFormat="1" applyFont="1" applyFill="1" applyBorder="1" applyAlignment="1">
      <alignment/>
    </xf>
    <xf numFmtId="14" fontId="52" fillId="0" borderId="13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14" fontId="52" fillId="0" borderId="0" xfId="0" applyNumberFormat="1" applyFont="1" applyBorder="1" applyAlignment="1">
      <alignment/>
    </xf>
    <xf numFmtId="14" fontId="53" fillId="0" borderId="0" xfId="0" applyNumberFormat="1" applyFont="1" applyBorder="1" applyAlignment="1">
      <alignment/>
    </xf>
    <xf numFmtId="0" fontId="8" fillId="0" borderId="14" xfId="0" applyFont="1" applyBorder="1" applyAlignment="1">
      <alignment horizontal="right"/>
    </xf>
    <xf numFmtId="0" fontId="8" fillId="0" borderId="15" xfId="0" applyFont="1" applyBorder="1" applyAlignment="1">
      <alignment/>
    </xf>
    <xf numFmtId="4" fontId="2" fillId="0" borderId="15" xfId="0" applyNumberFormat="1" applyFont="1" applyBorder="1" applyAlignment="1">
      <alignment/>
    </xf>
    <xf numFmtId="4" fontId="4" fillId="0" borderId="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14" fontId="54" fillId="0" borderId="13" xfId="0" applyNumberFormat="1" applyFont="1" applyBorder="1" applyAlignment="1">
      <alignment/>
    </xf>
    <xf numFmtId="0" fontId="2" fillId="0" borderId="16" xfId="0" applyFont="1" applyBorder="1" applyAlignment="1">
      <alignment/>
    </xf>
    <xf numFmtId="0" fontId="0" fillId="0" borderId="13" xfId="0" applyBorder="1" applyAlignment="1">
      <alignment/>
    </xf>
    <xf numFmtId="4" fontId="4" fillId="0" borderId="13" xfId="0" applyNumberFormat="1" applyFont="1" applyBorder="1" applyAlignment="1">
      <alignment/>
    </xf>
    <xf numFmtId="14" fontId="53" fillId="0" borderId="13" xfId="0" applyNumberFormat="1" applyFont="1" applyBorder="1" applyAlignment="1">
      <alignment/>
    </xf>
    <xf numFmtId="0" fontId="0" fillId="0" borderId="13" xfId="0" applyFill="1" applyBorder="1" applyAlignment="1">
      <alignment/>
    </xf>
    <xf numFmtId="4" fontId="4" fillId="0" borderId="13" xfId="0" applyNumberFormat="1" applyFont="1" applyFill="1" applyBorder="1" applyAlignment="1">
      <alignment/>
    </xf>
    <xf numFmtId="14" fontId="52" fillId="0" borderId="13" xfId="0" applyNumberFormat="1" applyFont="1" applyFill="1" applyBorder="1" applyAlignment="1">
      <alignment/>
    </xf>
    <xf numFmtId="14" fontId="53" fillId="0" borderId="13" xfId="0" applyNumberFormat="1" applyFont="1" applyFill="1" applyBorder="1" applyAlignment="1">
      <alignment/>
    </xf>
    <xf numFmtId="14" fontId="54" fillId="0" borderId="13" xfId="0" applyNumberFormat="1" applyFont="1" applyFill="1" applyBorder="1" applyAlignment="1">
      <alignment/>
    </xf>
    <xf numFmtId="0" fontId="0" fillId="0" borderId="13" xfId="0" applyFill="1" applyBorder="1" applyAlignment="1">
      <alignment horizontal="center"/>
    </xf>
    <xf numFmtId="0" fontId="0" fillId="0" borderId="17" xfId="0" applyBorder="1" applyAlignment="1">
      <alignment horizontal="right"/>
    </xf>
    <xf numFmtId="0" fontId="4" fillId="0" borderId="18" xfId="0" applyFont="1" applyBorder="1" applyAlignment="1">
      <alignment horizontal="center" wrapText="1"/>
    </xf>
    <xf numFmtId="4" fontId="2" fillId="0" borderId="0" xfId="0" applyNumberFormat="1" applyFont="1" applyBorder="1" applyAlignment="1">
      <alignment/>
    </xf>
    <xf numFmtId="0" fontId="4" fillId="0" borderId="18" xfId="0" applyFont="1" applyFill="1" applyBorder="1" applyAlignment="1">
      <alignment horizontal="center" wrapText="1"/>
    </xf>
    <xf numFmtId="0" fontId="4" fillId="0" borderId="19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/>
    </xf>
    <xf numFmtId="0" fontId="0" fillId="0" borderId="21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22" xfId="0" applyFont="1" applyBorder="1" applyAlignment="1">
      <alignment/>
    </xf>
    <xf numFmtId="14" fontId="52" fillId="0" borderId="10" xfId="0" applyNumberFormat="1" applyFont="1" applyFill="1" applyBorder="1" applyAlignment="1">
      <alignment horizontal="right"/>
    </xf>
    <xf numFmtId="14" fontId="54" fillId="0" borderId="10" xfId="0" applyNumberFormat="1" applyFont="1" applyFill="1" applyBorder="1" applyAlignment="1">
      <alignment horizontal="right"/>
    </xf>
    <xf numFmtId="0" fontId="0" fillId="0" borderId="22" xfId="0" applyFill="1" applyBorder="1" applyAlignment="1">
      <alignment/>
    </xf>
    <xf numFmtId="4" fontId="0" fillId="0" borderId="0" xfId="0" applyNumberFormat="1" applyBorder="1" applyAlignment="1">
      <alignment/>
    </xf>
    <xf numFmtId="14" fontId="56" fillId="0" borderId="10" xfId="0" applyNumberFormat="1" applyFont="1" applyFill="1" applyBorder="1" applyAlignment="1">
      <alignment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Fill="1" applyBorder="1" applyAlignment="1">
      <alignment/>
    </xf>
    <xf numFmtId="4" fontId="0" fillId="0" borderId="13" xfId="0" applyNumberFormat="1" applyFont="1" applyFill="1" applyBorder="1" applyAlignment="1">
      <alignment/>
    </xf>
    <xf numFmtId="4" fontId="0" fillId="0" borderId="23" xfId="0" applyNumberFormat="1" applyFont="1" applyFill="1" applyBorder="1" applyAlignment="1">
      <alignment/>
    </xf>
    <xf numFmtId="14" fontId="54" fillId="0" borderId="24" xfId="0" applyNumberFormat="1" applyFont="1" applyBorder="1" applyAlignment="1">
      <alignment/>
    </xf>
    <xf numFmtId="14" fontId="52" fillId="0" borderId="24" xfId="0" applyNumberFormat="1" applyFont="1" applyBorder="1" applyAlignment="1">
      <alignment/>
    </xf>
    <xf numFmtId="14" fontId="53" fillId="0" borderId="24" xfId="0" applyNumberFormat="1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4" fontId="53" fillId="0" borderId="10" xfId="0" applyNumberFormat="1" applyFont="1" applyFill="1" applyBorder="1" applyAlignment="1">
      <alignment/>
    </xf>
    <xf numFmtId="0" fontId="0" fillId="0" borderId="21" xfId="0" applyFill="1" applyBorder="1" applyAlignment="1">
      <alignment/>
    </xf>
    <xf numFmtId="14" fontId="53" fillId="0" borderId="10" xfId="0" applyNumberFormat="1" applyFont="1" applyFill="1" applyBorder="1" applyAlignment="1">
      <alignment horizontal="right"/>
    </xf>
    <xf numFmtId="4" fontId="0" fillId="0" borderId="13" xfId="0" applyNumberFormat="1" applyFont="1" applyBorder="1" applyAlignment="1">
      <alignment/>
    </xf>
    <xf numFmtId="4" fontId="55" fillId="0" borderId="10" xfId="0" applyNumberFormat="1" applyFont="1" applyBorder="1" applyAlignment="1">
      <alignment/>
    </xf>
    <xf numFmtId="0" fontId="8" fillId="0" borderId="26" xfId="0" applyFont="1" applyBorder="1" applyAlignment="1">
      <alignment horizontal="right"/>
    </xf>
    <xf numFmtId="0" fontId="2" fillId="0" borderId="27" xfId="0" applyFont="1" applyBorder="1" applyAlignment="1">
      <alignment/>
    </xf>
    <xf numFmtId="0" fontId="8" fillId="0" borderId="28" xfId="0" applyFont="1" applyBorder="1" applyAlignment="1">
      <alignment/>
    </xf>
    <xf numFmtId="4" fontId="2" fillId="0" borderId="28" xfId="0" applyNumberFormat="1" applyFont="1" applyBorder="1" applyAlignment="1">
      <alignment/>
    </xf>
    <xf numFmtId="0" fontId="0" fillId="0" borderId="29" xfId="0" applyFill="1" applyBorder="1" applyAlignment="1">
      <alignment horizontal="right"/>
    </xf>
    <xf numFmtId="0" fontId="0" fillId="0" borderId="23" xfId="0" applyBorder="1" applyAlignment="1">
      <alignment/>
    </xf>
    <xf numFmtId="4" fontId="4" fillId="0" borderId="23" xfId="0" applyNumberFormat="1" applyFont="1" applyBorder="1" applyAlignment="1">
      <alignment/>
    </xf>
    <xf numFmtId="14" fontId="54" fillId="0" borderId="23" xfId="0" applyNumberFormat="1" applyFont="1" applyBorder="1" applyAlignment="1">
      <alignment/>
    </xf>
    <xf numFmtId="14" fontId="52" fillId="0" borderId="23" xfId="0" applyNumberFormat="1" applyFont="1" applyBorder="1" applyAlignment="1">
      <alignment/>
    </xf>
    <xf numFmtId="14" fontId="53" fillId="0" borderId="23" xfId="0" applyNumberFormat="1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 horizontal="right"/>
    </xf>
    <xf numFmtId="0" fontId="0" fillId="0" borderId="32" xfId="0" applyFill="1" applyBorder="1" applyAlignment="1">
      <alignment/>
    </xf>
    <xf numFmtId="4" fontId="4" fillId="0" borderId="32" xfId="0" applyNumberFormat="1" applyFont="1" applyFill="1" applyBorder="1" applyAlignment="1">
      <alignment/>
    </xf>
    <xf numFmtId="14" fontId="54" fillId="0" borderId="32" xfId="0" applyNumberFormat="1" applyFont="1" applyFill="1" applyBorder="1" applyAlignment="1">
      <alignment/>
    </xf>
    <xf numFmtId="14" fontId="52" fillId="0" borderId="32" xfId="0" applyNumberFormat="1" applyFont="1" applyFill="1" applyBorder="1" applyAlignment="1">
      <alignment/>
    </xf>
    <xf numFmtId="14" fontId="53" fillId="0" borderId="32" xfId="0" applyNumberFormat="1" applyFont="1" applyFill="1" applyBorder="1" applyAlignment="1">
      <alignment/>
    </xf>
    <xf numFmtId="14" fontId="54" fillId="0" borderId="32" xfId="0" applyNumberFormat="1" applyFont="1" applyBorder="1" applyAlignment="1">
      <alignment/>
    </xf>
    <xf numFmtId="0" fontId="0" fillId="0" borderId="32" xfId="0" applyFill="1" applyBorder="1" applyAlignment="1">
      <alignment horizontal="center"/>
    </xf>
    <xf numFmtId="0" fontId="0" fillId="0" borderId="33" xfId="0" applyFont="1" applyFill="1" applyBorder="1" applyAlignment="1">
      <alignment/>
    </xf>
    <xf numFmtId="14" fontId="54" fillId="0" borderId="10" xfId="0" applyNumberFormat="1" applyFont="1" applyBorder="1" applyAlignment="1">
      <alignment horizontal="right"/>
    </xf>
    <xf numFmtId="4" fontId="53" fillId="0" borderId="10" xfId="0" applyNumberFormat="1" applyFont="1" applyBorder="1" applyAlignment="1">
      <alignment/>
    </xf>
    <xf numFmtId="4" fontId="0" fillId="0" borderId="0" xfId="0" applyNumberFormat="1" applyFont="1" applyFill="1" applyBorder="1" applyAlignment="1">
      <alignment/>
    </xf>
    <xf numFmtId="0" fontId="0" fillId="0" borderId="10" xfId="0" applyFill="1" applyBorder="1" applyAlignment="1">
      <alignment horizontal="center"/>
    </xf>
    <xf numFmtId="4" fontId="0" fillId="0" borderId="23" xfId="0" applyNumberFormat="1" applyFont="1" applyBorder="1" applyAlignment="1">
      <alignment/>
    </xf>
    <xf numFmtId="0" fontId="0" fillId="0" borderId="34" xfId="0" applyFill="1" applyBorder="1" applyAlignment="1">
      <alignment horizontal="right"/>
    </xf>
    <xf numFmtId="0" fontId="0" fillId="0" borderId="35" xfId="0" applyFill="1" applyBorder="1" applyAlignment="1">
      <alignment/>
    </xf>
    <xf numFmtId="4" fontId="4" fillId="0" borderId="35" xfId="0" applyNumberFormat="1" applyFont="1" applyFill="1" applyBorder="1" applyAlignment="1">
      <alignment/>
    </xf>
    <xf numFmtId="14" fontId="54" fillId="0" borderId="35" xfId="0" applyNumberFormat="1" applyFont="1" applyFill="1" applyBorder="1" applyAlignment="1">
      <alignment/>
    </xf>
    <xf numFmtId="14" fontId="52" fillId="0" borderId="35" xfId="0" applyNumberFormat="1" applyFont="1" applyFill="1" applyBorder="1" applyAlignment="1">
      <alignment/>
    </xf>
    <xf numFmtId="14" fontId="53" fillId="0" borderId="35" xfId="0" applyNumberFormat="1" applyFont="1" applyFill="1" applyBorder="1" applyAlignment="1">
      <alignment/>
    </xf>
    <xf numFmtId="0" fontId="0" fillId="0" borderId="35" xfId="0" applyFill="1" applyBorder="1" applyAlignment="1">
      <alignment horizontal="center"/>
    </xf>
    <xf numFmtId="0" fontId="0" fillId="0" borderId="36" xfId="0" applyFill="1" applyBorder="1" applyAlignment="1">
      <alignment/>
    </xf>
    <xf numFmtId="0" fontId="0" fillId="0" borderId="37" xfId="0" applyFill="1" applyBorder="1" applyAlignment="1">
      <alignment horizontal="right"/>
    </xf>
    <xf numFmtId="0" fontId="0" fillId="0" borderId="17" xfId="0" applyFill="1" applyBorder="1" applyAlignment="1">
      <alignment horizontal="right"/>
    </xf>
    <xf numFmtId="0" fontId="0" fillId="0" borderId="38" xfId="0" applyFill="1" applyBorder="1" applyAlignment="1">
      <alignment horizontal="right"/>
    </xf>
    <xf numFmtId="0" fontId="0" fillId="0" borderId="38" xfId="0" applyBorder="1" applyAlignment="1">
      <alignment/>
    </xf>
    <xf numFmtId="4" fontId="4" fillId="0" borderId="38" xfId="0" applyNumberFormat="1" applyFont="1" applyBorder="1" applyAlignment="1">
      <alignment/>
    </xf>
    <xf numFmtId="14" fontId="54" fillId="0" borderId="38" xfId="0" applyNumberFormat="1" applyFont="1" applyBorder="1" applyAlignment="1">
      <alignment/>
    </xf>
    <xf numFmtId="14" fontId="52" fillId="0" borderId="38" xfId="0" applyNumberFormat="1" applyFont="1" applyBorder="1" applyAlignment="1">
      <alignment/>
    </xf>
    <xf numFmtId="14" fontId="53" fillId="0" borderId="38" xfId="0" applyNumberFormat="1" applyFont="1" applyBorder="1" applyAlignment="1">
      <alignment/>
    </xf>
    <xf numFmtId="14" fontId="54" fillId="0" borderId="38" xfId="0" applyNumberFormat="1" applyFont="1" applyFill="1" applyBorder="1" applyAlignment="1">
      <alignment/>
    </xf>
    <xf numFmtId="0" fontId="0" fillId="0" borderId="39" xfId="0" applyFill="1" applyBorder="1" applyAlignment="1">
      <alignment horizontal="right"/>
    </xf>
    <xf numFmtId="0" fontId="0" fillId="0" borderId="39" xfId="0" applyBorder="1" applyAlignment="1">
      <alignment/>
    </xf>
    <xf numFmtId="4" fontId="4" fillId="0" borderId="39" xfId="0" applyNumberFormat="1" applyFont="1" applyBorder="1" applyAlignment="1">
      <alignment/>
    </xf>
    <xf numFmtId="14" fontId="54" fillId="0" borderId="39" xfId="0" applyNumberFormat="1" applyFont="1" applyBorder="1" applyAlignment="1">
      <alignment/>
    </xf>
    <xf numFmtId="14" fontId="52" fillId="0" borderId="39" xfId="0" applyNumberFormat="1" applyFont="1" applyBorder="1" applyAlignment="1">
      <alignment/>
    </xf>
    <xf numFmtId="14" fontId="53" fillId="0" borderId="39" xfId="0" applyNumberFormat="1" applyFont="1" applyBorder="1" applyAlignment="1">
      <alignment/>
    </xf>
    <xf numFmtId="14" fontId="54" fillId="0" borderId="39" xfId="0" applyNumberFormat="1" applyFont="1" applyFill="1" applyBorder="1" applyAlignment="1">
      <alignment/>
    </xf>
    <xf numFmtId="0" fontId="0" fillId="0" borderId="40" xfId="0" applyBorder="1" applyAlignment="1">
      <alignment/>
    </xf>
    <xf numFmtId="4" fontId="4" fillId="0" borderId="40" xfId="0" applyNumberFormat="1" applyFont="1" applyBorder="1" applyAlignment="1">
      <alignment/>
    </xf>
    <xf numFmtId="14" fontId="54" fillId="0" borderId="40" xfId="0" applyNumberFormat="1" applyFont="1" applyBorder="1" applyAlignment="1">
      <alignment/>
    </xf>
    <xf numFmtId="14" fontId="52" fillId="0" borderId="40" xfId="0" applyNumberFormat="1" applyFont="1" applyBorder="1" applyAlignment="1">
      <alignment/>
    </xf>
    <xf numFmtId="14" fontId="53" fillId="0" borderId="40" xfId="0" applyNumberFormat="1" applyFont="1" applyBorder="1" applyAlignment="1">
      <alignment/>
    </xf>
    <xf numFmtId="0" fontId="0" fillId="0" borderId="41" xfId="0" applyBorder="1" applyAlignment="1">
      <alignment/>
    </xf>
    <xf numFmtId="4" fontId="0" fillId="0" borderId="35" xfId="0" applyNumberFormat="1" applyFont="1" applyFill="1" applyBorder="1" applyAlignment="1">
      <alignment/>
    </xf>
    <xf numFmtId="4" fontId="4" fillId="0" borderId="42" xfId="0" applyNumberFormat="1" applyFont="1" applyBorder="1" applyAlignment="1">
      <alignment/>
    </xf>
    <xf numFmtId="14" fontId="0" fillId="0" borderId="10" xfId="0" applyNumberFormat="1" applyBorder="1" applyAlignment="1">
      <alignment/>
    </xf>
    <xf numFmtId="4" fontId="0" fillId="0" borderId="0" xfId="0" applyNumberFormat="1" applyAlignment="1">
      <alignment/>
    </xf>
    <xf numFmtId="14" fontId="4" fillId="0" borderId="10" xfId="0" applyNumberFormat="1" applyFont="1" applyBorder="1" applyAlignment="1">
      <alignment/>
    </xf>
    <xf numFmtId="4" fontId="4" fillId="0" borderId="24" xfId="0" applyNumberFormat="1" applyFont="1" applyBorder="1" applyAlignment="1">
      <alignment/>
    </xf>
    <xf numFmtId="14" fontId="54" fillId="0" borderId="24" xfId="0" applyNumberFormat="1" applyFont="1" applyFill="1" applyBorder="1" applyAlignment="1">
      <alignment/>
    </xf>
    <xf numFmtId="0" fontId="0" fillId="0" borderId="23" xfId="0" applyFill="1" applyBorder="1" applyAlignment="1">
      <alignment/>
    </xf>
    <xf numFmtId="4" fontId="4" fillId="0" borderId="23" xfId="0" applyNumberFormat="1" applyFont="1" applyFill="1" applyBorder="1" applyAlignment="1">
      <alignment/>
    </xf>
    <xf numFmtId="4" fontId="0" fillId="0" borderId="0" xfId="0" applyNumberFormat="1" applyFont="1" applyBorder="1" applyAlignment="1">
      <alignment/>
    </xf>
    <xf numFmtId="0" fontId="0" fillId="0" borderId="10" xfId="0" applyFill="1" applyBorder="1" applyAlignment="1">
      <alignment horizontal="right"/>
    </xf>
    <xf numFmtId="0" fontId="0" fillId="0" borderId="32" xfId="0" applyBorder="1" applyAlignment="1">
      <alignment/>
    </xf>
    <xf numFmtId="4" fontId="4" fillId="0" borderId="32" xfId="0" applyNumberFormat="1" applyFont="1" applyBorder="1" applyAlignment="1">
      <alignment/>
    </xf>
    <xf numFmtId="14" fontId="52" fillId="0" borderId="32" xfId="0" applyNumberFormat="1" applyFont="1" applyBorder="1" applyAlignment="1">
      <alignment/>
    </xf>
    <xf numFmtId="14" fontId="53" fillId="0" borderId="32" xfId="0" applyNumberFormat="1" applyFont="1" applyBorder="1" applyAlignment="1">
      <alignment/>
    </xf>
    <xf numFmtId="0" fontId="0" fillId="0" borderId="33" xfId="0" applyBorder="1" applyAlignment="1">
      <alignment/>
    </xf>
    <xf numFmtId="14" fontId="54" fillId="0" borderId="23" xfId="0" applyNumberFormat="1" applyFont="1" applyFill="1" applyBorder="1" applyAlignment="1">
      <alignment/>
    </xf>
    <xf numFmtId="14" fontId="52" fillId="0" borderId="23" xfId="0" applyNumberFormat="1" applyFont="1" applyFill="1" applyBorder="1" applyAlignment="1">
      <alignment/>
    </xf>
    <xf numFmtId="0" fontId="0" fillId="0" borderId="30" xfId="0" applyFill="1" applyBorder="1" applyAlignment="1">
      <alignment/>
    </xf>
    <xf numFmtId="14" fontId="54" fillId="0" borderId="23" xfId="0" applyNumberFormat="1" applyFont="1" applyBorder="1" applyAlignment="1">
      <alignment horizontal="right"/>
    </xf>
    <xf numFmtId="14" fontId="0" fillId="0" borderId="23" xfId="0" applyNumberFormat="1" applyBorder="1" applyAlignment="1">
      <alignment/>
    </xf>
    <xf numFmtId="14" fontId="53" fillId="0" borderId="23" xfId="0" applyNumberFormat="1" applyFont="1" applyFill="1" applyBorder="1" applyAlignment="1">
      <alignment/>
    </xf>
    <xf numFmtId="0" fontId="0" fillId="0" borderId="23" xfId="0" applyFill="1" applyBorder="1" applyAlignment="1">
      <alignment horizontal="center"/>
    </xf>
    <xf numFmtId="0" fontId="0" fillId="0" borderId="30" xfId="0" applyFont="1" applyFill="1" applyBorder="1" applyAlignment="1">
      <alignment/>
    </xf>
    <xf numFmtId="0" fontId="0" fillId="0" borderId="35" xfId="0" applyFont="1" applyFill="1" applyBorder="1" applyAlignment="1">
      <alignment/>
    </xf>
    <xf numFmtId="14" fontId="54" fillId="0" borderId="35" xfId="0" applyNumberFormat="1" applyFont="1" applyBorder="1" applyAlignment="1">
      <alignment/>
    </xf>
    <xf numFmtId="14" fontId="52" fillId="0" borderId="35" xfId="0" applyNumberFormat="1" applyFont="1" applyBorder="1" applyAlignment="1">
      <alignment/>
    </xf>
    <xf numFmtId="14" fontId="53" fillId="0" borderId="35" xfId="0" applyNumberFormat="1" applyFont="1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14" fontId="4" fillId="0" borderId="0" xfId="0" applyNumberFormat="1" applyFont="1" applyBorder="1" applyAlignment="1">
      <alignment/>
    </xf>
    <xf numFmtId="0" fontId="0" fillId="0" borderId="0" xfId="0" applyFill="1" applyBorder="1" applyAlignment="1">
      <alignment horizontal="right"/>
    </xf>
    <xf numFmtId="14" fontId="54" fillId="0" borderId="0" xfId="0" applyNumberFormat="1" applyFont="1" applyFill="1" applyBorder="1" applyAlignment="1">
      <alignment/>
    </xf>
    <xf numFmtId="14" fontId="52" fillId="0" borderId="0" xfId="0" applyNumberFormat="1" applyFont="1" applyFill="1" applyBorder="1" applyAlignment="1">
      <alignment/>
    </xf>
    <xf numFmtId="14" fontId="53" fillId="0" borderId="0" xfId="0" applyNumberFormat="1" applyFont="1" applyFill="1" applyBorder="1" applyAlignment="1">
      <alignment/>
    </xf>
    <xf numFmtId="0" fontId="0" fillId="0" borderId="39" xfId="0" applyFill="1" applyBorder="1" applyAlignment="1">
      <alignment/>
    </xf>
    <xf numFmtId="4" fontId="4" fillId="0" borderId="39" xfId="0" applyNumberFormat="1" applyFont="1" applyFill="1" applyBorder="1" applyAlignment="1">
      <alignment/>
    </xf>
    <xf numFmtId="0" fontId="0" fillId="0" borderId="26" xfId="0" applyFill="1" applyBorder="1" applyAlignment="1">
      <alignment horizontal="right"/>
    </xf>
    <xf numFmtId="0" fontId="0" fillId="0" borderId="43" xfId="0" applyFill="1" applyBorder="1" applyAlignment="1">
      <alignment horizontal="right"/>
    </xf>
    <xf numFmtId="4" fontId="4" fillId="0" borderId="44" xfId="0" applyNumberFormat="1" applyFont="1" applyBorder="1" applyAlignment="1">
      <alignment/>
    </xf>
    <xf numFmtId="0" fontId="0" fillId="0" borderId="45" xfId="0" applyBorder="1" applyAlignment="1">
      <alignment/>
    </xf>
    <xf numFmtId="14" fontId="54" fillId="0" borderId="24" xfId="0" applyNumberFormat="1" applyFont="1" applyFill="1" applyBorder="1" applyAlignment="1">
      <alignment horizontal="right"/>
    </xf>
    <xf numFmtId="14" fontId="52" fillId="0" borderId="24" xfId="0" applyNumberFormat="1" applyFont="1" applyFill="1" applyBorder="1" applyAlignment="1">
      <alignment horizontal="right"/>
    </xf>
    <xf numFmtId="0" fontId="0" fillId="0" borderId="24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31" xfId="0" applyFont="1" applyBorder="1" applyAlignment="1">
      <alignment horizontal="center" vertical="center"/>
    </xf>
    <xf numFmtId="4" fontId="4" fillId="0" borderId="24" xfId="0" applyNumberFormat="1" applyFont="1" applyFill="1" applyBorder="1" applyAlignment="1">
      <alignment/>
    </xf>
    <xf numFmtId="14" fontId="52" fillId="0" borderId="24" xfId="0" applyNumberFormat="1" applyFont="1" applyFill="1" applyBorder="1" applyAlignment="1">
      <alignment/>
    </xf>
    <xf numFmtId="14" fontId="53" fillId="0" borderId="24" xfId="0" applyNumberFormat="1" applyFont="1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5" xfId="0" applyFont="1" applyFill="1" applyBorder="1" applyAlignment="1">
      <alignment/>
    </xf>
    <xf numFmtId="4" fontId="0" fillId="0" borderId="10" xfId="0" applyNumberFormat="1" applyBorder="1" applyAlignment="1">
      <alignment/>
    </xf>
    <xf numFmtId="0" fontId="0" fillId="0" borderId="25" xfId="0" applyFill="1" applyBorder="1" applyAlignment="1">
      <alignment/>
    </xf>
    <xf numFmtId="14" fontId="54" fillId="0" borderId="13" xfId="0" applyNumberFormat="1" applyFont="1" applyFill="1" applyBorder="1" applyAlignment="1">
      <alignment horizontal="right"/>
    </xf>
    <xf numFmtId="14" fontId="52" fillId="0" borderId="13" xfId="0" applyNumberFormat="1" applyFont="1" applyFill="1" applyBorder="1" applyAlignment="1">
      <alignment horizontal="right"/>
    </xf>
    <xf numFmtId="0" fontId="0" fillId="0" borderId="45" xfId="0" applyFill="1" applyBorder="1" applyAlignment="1">
      <alignment/>
    </xf>
    <xf numFmtId="14" fontId="54" fillId="0" borderId="39" xfId="0" applyNumberFormat="1" applyFont="1" applyBorder="1" applyAlignment="1">
      <alignment horizontal="right"/>
    </xf>
    <xf numFmtId="14" fontId="0" fillId="0" borderId="39" xfId="0" applyNumberFormat="1" applyBorder="1" applyAlignment="1">
      <alignment/>
    </xf>
    <xf numFmtId="14" fontId="53" fillId="0" borderId="13" xfId="0" applyNumberFormat="1" applyFont="1" applyFill="1" applyBorder="1" applyAlignment="1">
      <alignment horizontal="right"/>
    </xf>
    <xf numFmtId="14" fontId="54" fillId="0" borderId="0" xfId="0" applyNumberFormat="1" applyFont="1" applyFill="1" applyBorder="1" applyAlignment="1">
      <alignment horizontal="right"/>
    </xf>
    <xf numFmtId="14" fontId="52" fillId="0" borderId="0" xfId="0" applyNumberFormat="1" applyFont="1" applyFill="1" applyBorder="1" applyAlignment="1">
      <alignment horizontal="right"/>
    </xf>
    <xf numFmtId="0" fontId="0" fillId="0" borderId="46" xfId="0" applyFill="1" applyBorder="1" applyAlignment="1">
      <alignment horizontal="right"/>
    </xf>
    <xf numFmtId="0" fontId="8" fillId="0" borderId="46" xfId="0" applyFont="1" applyBorder="1" applyAlignment="1">
      <alignment horizontal="right"/>
    </xf>
    <xf numFmtId="0" fontId="0" fillId="0" borderId="0" xfId="0" applyFill="1" applyBorder="1" applyAlignment="1">
      <alignment horizontal="center"/>
    </xf>
    <xf numFmtId="14" fontId="52" fillId="0" borderId="39" xfId="0" applyNumberFormat="1" applyFont="1" applyFill="1" applyBorder="1" applyAlignment="1">
      <alignment/>
    </xf>
    <xf numFmtId="14" fontId="53" fillId="0" borderId="39" xfId="0" applyNumberFormat="1" applyFont="1" applyFill="1" applyBorder="1" applyAlignment="1">
      <alignment/>
    </xf>
    <xf numFmtId="0" fontId="0" fillId="0" borderId="39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39" xfId="0" applyFill="1" applyBorder="1" applyAlignment="1">
      <alignment/>
    </xf>
    <xf numFmtId="0" fontId="4" fillId="0" borderId="10" xfId="0" applyFont="1" applyBorder="1" applyAlignment="1">
      <alignment/>
    </xf>
    <xf numFmtId="14" fontId="4" fillId="0" borderId="10" xfId="0" applyNumberFormat="1" applyFont="1" applyFill="1" applyBorder="1" applyAlignment="1">
      <alignment/>
    </xf>
    <xf numFmtId="14" fontId="54" fillId="0" borderId="24" xfId="0" applyNumberFormat="1" applyFont="1" applyBorder="1" applyAlignment="1">
      <alignment horizontal="right"/>
    </xf>
    <xf numFmtId="14" fontId="0" fillId="0" borderId="24" xfId="0" applyNumberFormat="1" applyBorder="1" applyAlignment="1">
      <alignment/>
    </xf>
    <xf numFmtId="14" fontId="54" fillId="0" borderId="13" xfId="0" applyNumberFormat="1" applyFont="1" applyBorder="1" applyAlignment="1">
      <alignment horizontal="right"/>
    </xf>
    <xf numFmtId="14" fontId="0" fillId="0" borderId="13" xfId="0" applyNumberFormat="1" applyBorder="1" applyAlignment="1">
      <alignment/>
    </xf>
    <xf numFmtId="14" fontId="53" fillId="0" borderId="23" xfId="0" applyNumberFormat="1" applyFont="1" applyFill="1" applyBorder="1" applyAlignment="1">
      <alignment horizontal="right"/>
    </xf>
    <xf numFmtId="0" fontId="4" fillId="0" borderId="10" xfId="0" applyFont="1" applyBorder="1" applyAlignment="1">
      <alignment horizontal="center"/>
    </xf>
    <xf numFmtId="16" fontId="0" fillId="0" borderId="12" xfId="0" applyNumberFormat="1" applyFill="1" applyBorder="1" applyAlignment="1">
      <alignment horizontal="right"/>
    </xf>
    <xf numFmtId="0" fontId="0" fillId="0" borderId="14" xfId="0" applyFill="1" applyBorder="1" applyAlignment="1">
      <alignment horizontal="right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152400</xdr:rowOff>
    </xdr:from>
    <xdr:to>
      <xdr:col>1</xdr:col>
      <xdr:colOff>1800225</xdr:colOff>
      <xdr:row>3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4325"/>
          <a:ext cx="20955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R763"/>
  <sheetViews>
    <sheetView tabSelected="1" zoomScalePageLayoutView="0" workbookViewId="0" topLeftCell="A246">
      <selection activeCell="N254" sqref="N254"/>
    </sheetView>
  </sheetViews>
  <sheetFormatPr defaultColWidth="9.140625" defaultRowHeight="12.75"/>
  <cols>
    <col min="1" max="1" width="4.421875" style="0" customWidth="1"/>
    <col min="2" max="2" width="27.7109375" style="0" customWidth="1"/>
    <col min="3" max="3" width="11.28125" style="0" customWidth="1"/>
    <col min="4" max="4" width="14.00390625" style="0" customWidth="1"/>
    <col min="5" max="7" width="10.7109375" style="0" customWidth="1"/>
    <col min="8" max="8" width="10.140625" style="0" customWidth="1"/>
    <col min="9" max="9" width="10.7109375" style="0" customWidth="1"/>
    <col min="10" max="10" width="34.8515625" style="0" customWidth="1"/>
    <col min="12" max="12" width="10.140625" style="0" bestFit="1" customWidth="1"/>
    <col min="13" max="13" width="10.421875" style="0" customWidth="1"/>
    <col min="14" max="14" width="10.140625" style="0" bestFit="1" customWidth="1"/>
    <col min="15" max="15" width="10.421875" style="0" customWidth="1"/>
    <col min="16" max="16" width="14.8515625" style="0" customWidth="1"/>
  </cols>
  <sheetData>
    <row r="3" spans="3:7" ht="18">
      <c r="C3" s="8" t="s">
        <v>5</v>
      </c>
      <c r="D3" s="6"/>
      <c r="E3" s="6"/>
      <c r="F3" s="6"/>
      <c r="G3" s="1"/>
    </row>
    <row r="4" spans="3:8" ht="18">
      <c r="C4" s="6"/>
      <c r="D4" s="7" t="s">
        <v>115</v>
      </c>
      <c r="E4" s="7"/>
      <c r="F4" s="6"/>
      <c r="G4" s="1"/>
      <c r="H4" s="1"/>
    </row>
    <row r="5" spans="2:8" ht="20.25">
      <c r="B5" s="4"/>
      <c r="C5" s="10"/>
      <c r="D5" s="11"/>
      <c r="E5" s="11"/>
      <c r="F5" s="11"/>
      <c r="G5" s="11"/>
      <c r="H5" s="11"/>
    </row>
    <row r="6" spans="2:8" ht="20.25">
      <c r="B6" s="4"/>
      <c r="C6" s="10"/>
      <c r="D6" s="11"/>
      <c r="E6" s="11"/>
      <c r="F6" s="11"/>
      <c r="G6" s="11"/>
      <c r="H6" s="11"/>
    </row>
    <row r="7" spans="2:8" ht="20.25">
      <c r="B7" s="4"/>
      <c r="C7" s="10"/>
      <c r="D7" s="11"/>
      <c r="E7" s="11"/>
      <c r="F7" s="11"/>
      <c r="G7" s="11"/>
      <c r="H7" s="11"/>
    </row>
    <row r="8" spans="2:8" ht="20.25">
      <c r="B8" s="4"/>
      <c r="C8" s="10"/>
      <c r="D8" s="11"/>
      <c r="E8" s="11"/>
      <c r="F8" s="11"/>
      <c r="G8" s="11"/>
      <c r="H8" s="11"/>
    </row>
    <row r="9" spans="2:8" ht="20.25">
      <c r="B9" s="4"/>
      <c r="C9" s="10"/>
      <c r="D9" s="11"/>
      <c r="E9" s="11"/>
      <c r="F9" s="11"/>
      <c r="G9" s="11"/>
      <c r="H9" s="11"/>
    </row>
    <row r="10" spans="2:8" ht="20.25">
      <c r="B10" s="4"/>
      <c r="C10" s="10"/>
      <c r="D10" s="11"/>
      <c r="E10" s="11"/>
      <c r="F10" s="11"/>
      <c r="G10" s="11"/>
      <c r="H10" s="11"/>
    </row>
    <row r="11" spans="2:8" ht="12.75">
      <c r="B11" s="4"/>
      <c r="C11" s="4"/>
      <c r="D11" s="4"/>
      <c r="E11" s="4"/>
      <c r="F11" s="4"/>
      <c r="G11" s="4"/>
      <c r="H11" s="12"/>
    </row>
    <row r="12" spans="2:8" ht="48.75" customHeight="1">
      <c r="B12" s="24" t="s">
        <v>26</v>
      </c>
      <c r="C12" s="25"/>
      <c r="D12" s="26"/>
      <c r="E12" s="26"/>
      <c r="F12" s="13"/>
      <c r="G12" s="14"/>
      <c r="H12" s="15"/>
    </row>
    <row r="13" spans="2:8" ht="12.75">
      <c r="B13" s="16"/>
      <c r="C13" s="17"/>
      <c r="D13" s="17"/>
      <c r="E13" s="17"/>
      <c r="F13" s="17"/>
      <c r="G13" s="17"/>
      <c r="H13" s="16"/>
    </row>
    <row r="14" spans="2:8" ht="15.75">
      <c r="B14" s="4"/>
      <c r="C14" s="18"/>
      <c r="D14" s="19"/>
      <c r="E14" s="19"/>
      <c r="F14" s="20"/>
      <c r="G14" s="19"/>
      <c r="H14" s="21"/>
    </row>
    <row r="15" spans="2:8" ht="35.25">
      <c r="B15" s="4"/>
      <c r="C15" s="18"/>
      <c r="F15" s="27" t="s">
        <v>27</v>
      </c>
      <c r="G15" s="19"/>
      <c r="H15" s="21"/>
    </row>
    <row r="16" spans="2:8" ht="15.75">
      <c r="B16" s="4"/>
      <c r="C16" s="18"/>
      <c r="D16" s="19"/>
      <c r="E16" s="19"/>
      <c r="F16" s="20"/>
      <c r="G16" s="19"/>
      <c r="H16" s="21"/>
    </row>
    <row r="17" spans="2:13" ht="15.75">
      <c r="B17" s="4"/>
      <c r="C17" s="18"/>
      <c r="D17" s="19"/>
      <c r="E17" s="19"/>
      <c r="F17" s="19"/>
      <c r="G17" s="19"/>
      <c r="H17" s="21"/>
      <c r="M17" t="s">
        <v>1</v>
      </c>
    </row>
    <row r="18" spans="2:8" ht="15.75">
      <c r="B18" s="4"/>
      <c r="C18" s="18"/>
      <c r="D18" s="19"/>
      <c r="E18" s="19"/>
      <c r="F18" s="19"/>
      <c r="G18" s="19"/>
      <c r="H18" s="21"/>
    </row>
    <row r="19" spans="2:8" ht="66" customHeight="1">
      <c r="B19" s="22"/>
      <c r="C19" s="28" t="s">
        <v>52</v>
      </c>
      <c r="D19" s="21"/>
      <c r="E19" s="21"/>
      <c r="G19" s="21"/>
      <c r="H19" s="23"/>
    </row>
    <row r="20" spans="2:8" ht="15.75">
      <c r="B20" s="2"/>
      <c r="C20" s="3"/>
      <c r="D20" s="4"/>
      <c r="E20" s="4"/>
      <c r="F20" s="4"/>
      <c r="G20" s="4"/>
      <c r="H20" s="4"/>
    </row>
    <row r="21" spans="2:8" ht="15.75">
      <c r="B21" s="9"/>
      <c r="C21" s="3"/>
      <c r="D21" s="4"/>
      <c r="E21" s="4"/>
      <c r="F21" s="4"/>
      <c r="G21" s="4"/>
      <c r="H21" s="4"/>
    </row>
    <row r="22" spans="2:8" ht="15.75">
      <c r="B22" s="9"/>
      <c r="C22" s="3"/>
      <c r="D22" s="4"/>
      <c r="E22" s="4"/>
      <c r="F22" s="4"/>
      <c r="G22" s="4"/>
      <c r="H22" s="4"/>
    </row>
    <row r="23" spans="2:8" ht="15.75">
      <c r="B23" s="9"/>
      <c r="C23" s="3"/>
      <c r="D23" s="4"/>
      <c r="E23" s="4"/>
      <c r="F23" s="4"/>
      <c r="G23" s="4"/>
      <c r="H23" s="4"/>
    </row>
    <row r="24" spans="2:8" ht="12.75">
      <c r="B24" s="9"/>
      <c r="C24" s="4"/>
      <c r="D24" s="4"/>
      <c r="E24" s="4"/>
      <c r="F24" s="4"/>
      <c r="G24" s="4"/>
      <c r="H24" s="4"/>
    </row>
    <row r="25" spans="2:8" ht="18">
      <c r="B25" s="9"/>
      <c r="C25" s="4"/>
      <c r="D25" s="22" t="s">
        <v>53</v>
      </c>
      <c r="E25" s="22"/>
      <c r="F25" s="22"/>
      <c r="G25" s="4"/>
      <c r="H25" s="4"/>
    </row>
    <row r="26" spans="2:10" ht="13.5" thickBot="1">
      <c r="B26" s="4"/>
      <c r="C26" s="4"/>
      <c r="D26" s="4"/>
      <c r="E26" s="4"/>
      <c r="F26" s="4"/>
      <c r="G26" s="4"/>
      <c r="H26" s="4"/>
      <c r="J26" t="s">
        <v>16</v>
      </c>
    </row>
    <row r="27" spans="1:14" ht="27" customHeight="1" thickBot="1">
      <c r="A27" s="69" t="s">
        <v>6</v>
      </c>
      <c r="B27" s="70" t="s">
        <v>7</v>
      </c>
      <c r="C27" s="66" t="s">
        <v>8</v>
      </c>
      <c r="D27" s="66" t="s">
        <v>13</v>
      </c>
      <c r="E27" s="66" t="s">
        <v>56</v>
      </c>
      <c r="F27" s="66" t="s">
        <v>10</v>
      </c>
      <c r="G27" s="66" t="s">
        <v>9</v>
      </c>
      <c r="H27" s="68" t="s">
        <v>11</v>
      </c>
      <c r="I27" s="71" t="s">
        <v>14</v>
      </c>
      <c r="J27" s="72" t="s">
        <v>12</v>
      </c>
      <c r="L27" s="161">
        <v>41649</v>
      </c>
      <c r="N27" s="161">
        <v>41662</v>
      </c>
    </row>
    <row r="28" spans="1:14" ht="12.75">
      <c r="A28" s="65" t="s">
        <v>0</v>
      </c>
      <c r="B28" s="56" t="s">
        <v>17</v>
      </c>
      <c r="C28" s="56">
        <v>7313521796</v>
      </c>
      <c r="D28" s="57">
        <v>86.8</v>
      </c>
      <c r="E28" s="54">
        <v>41630</v>
      </c>
      <c r="F28" s="45">
        <v>41641</v>
      </c>
      <c r="G28" s="58">
        <v>41648</v>
      </c>
      <c r="H28" s="34">
        <v>41649</v>
      </c>
      <c r="I28" s="56" t="s">
        <v>15</v>
      </c>
      <c r="J28" s="74" t="s">
        <v>54</v>
      </c>
      <c r="L28" s="84">
        <v>86.8</v>
      </c>
      <c r="N28" s="84">
        <v>11.9</v>
      </c>
    </row>
    <row r="29" spans="1:14" ht="12.75">
      <c r="A29" s="30" t="s">
        <v>2</v>
      </c>
      <c r="B29" s="5" t="s">
        <v>17</v>
      </c>
      <c r="C29" s="5">
        <v>7313553348</v>
      </c>
      <c r="D29" s="31">
        <v>30.99</v>
      </c>
      <c r="E29" s="34">
        <v>41630</v>
      </c>
      <c r="F29" s="32">
        <v>41641</v>
      </c>
      <c r="G29" s="33">
        <v>41648</v>
      </c>
      <c r="H29" s="34">
        <v>41649</v>
      </c>
      <c r="I29" s="5" t="s">
        <v>15</v>
      </c>
      <c r="J29" s="75" t="s">
        <v>55</v>
      </c>
      <c r="L29" s="84">
        <v>30.99</v>
      </c>
      <c r="N29" s="84">
        <v>119.67</v>
      </c>
    </row>
    <row r="30" spans="1:14" ht="12.75">
      <c r="A30" s="30" t="s">
        <v>3</v>
      </c>
      <c r="B30" s="59" t="s">
        <v>49</v>
      </c>
      <c r="C30" s="59">
        <v>2602013</v>
      </c>
      <c r="D30" s="60">
        <v>755.49</v>
      </c>
      <c r="E30" s="63">
        <v>41639</v>
      </c>
      <c r="F30" s="61">
        <v>41276</v>
      </c>
      <c r="G30" s="62">
        <v>41650</v>
      </c>
      <c r="H30" s="34">
        <v>41649</v>
      </c>
      <c r="I30" s="64" t="s">
        <v>15</v>
      </c>
      <c r="J30" s="76" t="s">
        <v>50</v>
      </c>
      <c r="L30" s="86">
        <v>755.49</v>
      </c>
      <c r="N30" s="85">
        <v>292.8</v>
      </c>
    </row>
    <row r="31" spans="1:14" ht="12.75">
      <c r="A31" s="30" t="s">
        <v>18</v>
      </c>
      <c r="B31" s="36" t="s">
        <v>34</v>
      </c>
      <c r="C31" s="36">
        <v>20130487</v>
      </c>
      <c r="D31" s="37">
        <v>50.57</v>
      </c>
      <c r="E31" s="40">
        <v>41628</v>
      </c>
      <c r="F31" s="38">
        <v>41641</v>
      </c>
      <c r="G31" s="39">
        <v>41631</v>
      </c>
      <c r="H31" s="34">
        <v>41649</v>
      </c>
      <c r="I31" s="53" t="s">
        <v>15</v>
      </c>
      <c r="J31" s="77" t="s">
        <v>35</v>
      </c>
      <c r="L31" s="85">
        <v>50.57</v>
      </c>
      <c r="N31" s="85">
        <v>705.96</v>
      </c>
    </row>
    <row r="32" spans="1:14" ht="12.75">
      <c r="A32" s="30" t="s">
        <v>4</v>
      </c>
      <c r="B32" s="36" t="s">
        <v>57</v>
      </c>
      <c r="C32" s="36">
        <v>6126080</v>
      </c>
      <c r="D32" s="37">
        <v>17.1</v>
      </c>
      <c r="E32" s="40">
        <v>41641</v>
      </c>
      <c r="F32" s="38">
        <v>41646</v>
      </c>
      <c r="G32" s="58">
        <v>41654</v>
      </c>
      <c r="H32" s="34">
        <v>41649</v>
      </c>
      <c r="I32" s="5" t="s">
        <v>15</v>
      </c>
      <c r="J32" s="78" t="s">
        <v>58</v>
      </c>
      <c r="L32" s="85">
        <v>17.1</v>
      </c>
      <c r="N32" s="85">
        <v>574.56</v>
      </c>
    </row>
    <row r="33" spans="1:14" ht="12.75">
      <c r="A33" s="30" t="s">
        <v>19</v>
      </c>
      <c r="B33" s="5" t="s">
        <v>134</v>
      </c>
      <c r="C33" s="5">
        <v>3413263113</v>
      </c>
      <c r="D33" s="31">
        <v>175.85</v>
      </c>
      <c r="E33" s="34">
        <v>41639</v>
      </c>
      <c r="F33" s="32">
        <v>41646</v>
      </c>
      <c r="G33" s="33">
        <v>41659</v>
      </c>
      <c r="H33" s="34">
        <v>41649</v>
      </c>
      <c r="I33" s="5" t="s">
        <v>15</v>
      </c>
      <c r="J33" s="75" t="s">
        <v>59</v>
      </c>
      <c r="L33" s="84">
        <v>175.85</v>
      </c>
      <c r="N33" s="84">
        <v>34.8</v>
      </c>
    </row>
    <row r="34" spans="1:14" ht="12.75">
      <c r="A34" s="30" t="s">
        <v>20</v>
      </c>
      <c r="B34" s="36" t="s">
        <v>60</v>
      </c>
      <c r="C34" s="73">
        <v>99753184</v>
      </c>
      <c r="D34" s="37">
        <v>39</v>
      </c>
      <c r="E34" s="34">
        <v>41644</v>
      </c>
      <c r="F34" s="32">
        <v>41646</v>
      </c>
      <c r="G34" s="33">
        <v>41794</v>
      </c>
      <c r="H34" s="34">
        <v>41649</v>
      </c>
      <c r="I34" s="5" t="s">
        <v>15</v>
      </c>
      <c r="J34" s="75" t="s">
        <v>61</v>
      </c>
      <c r="L34" s="85">
        <v>39</v>
      </c>
      <c r="N34" s="157">
        <v>5695.58</v>
      </c>
    </row>
    <row r="35" spans="1:14" ht="12.75">
      <c r="A35" s="30" t="s">
        <v>21</v>
      </c>
      <c r="B35" s="5" t="s">
        <v>62</v>
      </c>
      <c r="C35" s="5">
        <v>324000145</v>
      </c>
      <c r="D35" s="31">
        <v>56.77</v>
      </c>
      <c r="E35" s="34">
        <v>41641</v>
      </c>
      <c r="F35" s="32">
        <v>41646</v>
      </c>
      <c r="G35" s="33">
        <v>41651</v>
      </c>
      <c r="H35" s="34">
        <v>41649</v>
      </c>
      <c r="I35" s="5" t="s">
        <v>15</v>
      </c>
      <c r="J35" s="75" t="s">
        <v>63</v>
      </c>
      <c r="L35" s="84">
        <v>56.77</v>
      </c>
      <c r="N35" s="31">
        <f>SUM(N28:N34)</f>
        <v>7435.2699999999995</v>
      </c>
    </row>
    <row r="36" spans="1:12" ht="12.75">
      <c r="A36" s="30" t="s">
        <v>22</v>
      </c>
      <c r="B36" s="73" t="s">
        <v>64</v>
      </c>
      <c r="C36" s="73">
        <v>1311016993</v>
      </c>
      <c r="D36" s="37">
        <v>5695.58</v>
      </c>
      <c r="E36" s="34">
        <v>41648</v>
      </c>
      <c r="F36" s="32">
        <v>41652</v>
      </c>
      <c r="G36" s="33">
        <v>41662</v>
      </c>
      <c r="H36" s="34">
        <v>41662</v>
      </c>
      <c r="I36" s="5" t="s">
        <v>15</v>
      </c>
      <c r="J36" s="29" t="s">
        <v>65</v>
      </c>
      <c r="L36" s="31">
        <f>SUM(L28:L35)</f>
        <v>1212.57</v>
      </c>
    </row>
    <row r="37" spans="1:13" ht="12.75">
      <c r="A37" s="30" t="s">
        <v>69</v>
      </c>
      <c r="B37" s="36" t="s">
        <v>66</v>
      </c>
      <c r="C37" s="36">
        <v>7757694748</v>
      </c>
      <c r="D37" s="37">
        <v>138.26</v>
      </c>
      <c r="E37" s="80">
        <v>41642</v>
      </c>
      <c r="F37" s="79">
        <v>41652</v>
      </c>
      <c r="G37" s="58">
        <v>41656</v>
      </c>
      <c r="H37" s="40">
        <v>41656</v>
      </c>
      <c r="I37" s="36" t="s">
        <v>15</v>
      </c>
      <c r="J37" s="81" t="s">
        <v>68</v>
      </c>
      <c r="L37" s="46"/>
      <c r="M37" s="161">
        <v>41656</v>
      </c>
    </row>
    <row r="38" spans="1:13" ht="12.75">
      <c r="A38" s="30" t="s">
        <v>23</v>
      </c>
      <c r="B38" s="5" t="s">
        <v>70</v>
      </c>
      <c r="C38" s="5">
        <v>62014</v>
      </c>
      <c r="D38" s="31">
        <v>34.8</v>
      </c>
      <c r="E38" s="34">
        <v>41649</v>
      </c>
      <c r="F38" s="32">
        <v>41652</v>
      </c>
      <c r="G38" s="33">
        <v>41663</v>
      </c>
      <c r="H38" s="34">
        <v>41662</v>
      </c>
      <c r="I38" s="5" t="s">
        <v>15</v>
      </c>
      <c r="J38" s="29" t="s">
        <v>71</v>
      </c>
      <c r="M38" s="85">
        <v>138.26</v>
      </c>
    </row>
    <row r="39" spans="1:13" ht="12.75">
      <c r="A39" s="30" t="s">
        <v>24</v>
      </c>
      <c r="B39" s="5" t="s">
        <v>72</v>
      </c>
      <c r="C39" s="5">
        <v>133735</v>
      </c>
      <c r="D39" s="31">
        <v>69.47</v>
      </c>
      <c r="E39" s="34">
        <v>41628</v>
      </c>
      <c r="F39" s="32">
        <v>41652</v>
      </c>
      <c r="G39" s="33">
        <v>41635</v>
      </c>
      <c r="H39" s="34">
        <v>41656</v>
      </c>
      <c r="I39" s="5" t="s">
        <v>15</v>
      </c>
      <c r="J39" s="29" t="s">
        <v>74</v>
      </c>
      <c r="M39" s="84">
        <v>69.47</v>
      </c>
    </row>
    <row r="40" spans="1:13" ht="12.75">
      <c r="A40" s="30" t="s">
        <v>25</v>
      </c>
      <c r="B40" s="5" t="s">
        <v>72</v>
      </c>
      <c r="C40" s="5">
        <v>140061</v>
      </c>
      <c r="D40" s="31">
        <v>246.38</v>
      </c>
      <c r="E40" s="34">
        <v>41649</v>
      </c>
      <c r="F40" s="32">
        <v>41652</v>
      </c>
      <c r="G40" s="33">
        <v>41656</v>
      </c>
      <c r="H40" s="34">
        <v>41656</v>
      </c>
      <c r="I40" s="5" t="s">
        <v>15</v>
      </c>
      <c r="J40" s="29" t="s">
        <v>73</v>
      </c>
      <c r="M40" s="84">
        <v>246.38</v>
      </c>
    </row>
    <row r="41" spans="1:13" ht="12.75">
      <c r="A41" s="35" t="s">
        <v>28</v>
      </c>
      <c r="B41" s="5" t="s">
        <v>75</v>
      </c>
      <c r="C41" s="5">
        <v>30126514</v>
      </c>
      <c r="D41" s="31">
        <v>512</v>
      </c>
      <c r="E41" s="34">
        <v>41639</v>
      </c>
      <c r="F41" s="32">
        <v>41652</v>
      </c>
      <c r="G41" s="33">
        <v>41654</v>
      </c>
      <c r="H41" s="34">
        <v>41656</v>
      </c>
      <c r="I41" s="5" t="s">
        <v>15</v>
      </c>
      <c r="J41" s="29" t="s">
        <v>76</v>
      </c>
      <c r="M41" s="84">
        <v>512</v>
      </c>
    </row>
    <row r="42" spans="1:13" ht="12.75">
      <c r="A42" s="35" t="s">
        <v>29</v>
      </c>
      <c r="B42" s="36" t="s">
        <v>77</v>
      </c>
      <c r="C42" s="36">
        <v>613121762</v>
      </c>
      <c r="D42" s="37">
        <v>574.56</v>
      </c>
      <c r="E42" s="40">
        <v>41641</v>
      </c>
      <c r="F42" s="38">
        <v>41654</v>
      </c>
      <c r="G42" s="39">
        <v>41663</v>
      </c>
      <c r="H42" s="40">
        <v>41662</v>
      </c>
      <c r="I42" s="36" t="s">
        <v>15</v>
      </c>
      <c r="J42" s="41" t="s">
        <v>78</v>
      </c>
      <c r="M42" s="31">
        <f>SUM(M38:M41)</f>
        <v>966.11</v>
      </c>
    </row>
    <row r="43" spans="1:14" ht="12.75">
      <c r="A43" s="35" t="s">
        <v>30</v>
      </c>
      <c r="B43" s="36" t="s">
        <v>79</v>
      </c>
      <c r="C43" s="36">
        <v>1410076</v>
      </c>
      <c r="D43" s="37">
        <v>170</v>
      </c>
      <c r="E43" s="40">
        <v>41654</v>
      </c>
      <c r="F43" s="38">
        <v>41654</v>
      </c>
      <c r="G43" s="39">
        <v>41668</v>
      </c>
      <c r="H43" s="40">
        <v>41667</v>
      </c>
      <c r="I43" s="36" t="s">
        <v>15</v>
      </c>
      <c r="J43" s="41" t="s">
        <v>80</v>
      </c>
      <c r="L43" s="161">
        <v>41667</v>
      </c>
      <c r="N43" s="229">
        <v>41669</v>
      </c>
    </row>
    <row r="44" spans="1:15" ht="12.75">
      <c r="A44" s="35" t="s">
        <v>31</v>
      </c>
      <c r="B44" s="59" t="s">
        <v>49</v>
      </c>
      <c r="C44" s="59">
        <v>62014</v>
      </c>
      <c r="D44" s="60">
        <v>705.96</v>
      </c>
      <c r="E44" s="63">
        <v>41653</v>
      </c>
      <c r="F44" s="61">
        <v>41654</v>
      </c>
      <c r="G44" s="62">
        <v>41663</v>
      </c>
      <c r="H44" s="34">
        <v>41662</v>
      </c>
      <c r="I44" s="64" t="s">
        <v>15</v>
      </c>
      <c r="J44" s="76" t="s">
        <v>50</v>
      </c>
      <c r="L44" s="85">
        <v>8</v>
      </c>
      <c r="N44" s="84">
        <v>22.88</v>
      </c>
      <c r="O44" s="4"/>
    </row>
    <row r="45" spans="1:18" ht="12.75">
      <c r="A45" s="35" t="s">
        <v>32</v>
      </c>
      <c r="B45" s="5" t="s">
        <v>17</v>
      </c>
      <c r="C45" s="5">
        <v>7400063230</v>
      </c>
      <c r="D45" s="31">
        <v>11.9</v>
      </c>
      <c r="E45" s="34">
        <v>41647</v>
      </c>
      <c r="F45" s="32">
        <v>41655</v>
      </c>
      <c r="G45" s="33">
        <v>41664</v>
      </c>
      <c r="H45" s="34">
        <v>41662</v>
      </c>
      <c r="I45" s="5" t="s">
        <v>15</v>
      </c>
      <c r="J45" s="29" t="s">
        <v>81</v>
      </c>
      <c r="L45" s="85">
        <v>17.82</v>
      </c>
      <c r="N45" s="86">
        <v>151.32</v>
      </c>
      <c r="O45" s="4"/>
      <c r="R45" s="4"/>
    </row>
    <row r="46" spans="1:18" ht="12.75">
      <c r="A46" s="35" t="s">
        <v>33</v>
      </c>
      <c r="B46" s="36" t="s">
        <v>82</v>
      </c>
      <c r="C46" s="36">
        <v>52014</v>
      </c>
      <c r="D46" s="37">
        <v>292.8</v>
      </c>
      <c r="E46" s="40">
        <v>41655</v>
      </c>
      <c r="F46" s="38">
        <v>41656</v>
      </c>
      <c r="G46" s="39">
        <v>41665</v>
      </c>
      <c r="H46" s="40">
        <v>41662</v>
      </c>
      <c r="I46" s="36" t="s">
        <v>15</v>
      </c>
      <c r="J46" s="41" t="s">
        <v>83</v>
      </c>
      <c r="L46" s="84">
        <v>153.17</v>
      </c>
      <c r="N46" s="85">
        <v>34.3</v>
      </c>
      <c r="O46" s="4"/>
      <c r="R46" s="4"/>
    </row>
    <row r="47" spans="1:18" ht="12.75">
      <c r="A47" s="35" t="s">
        <v>36</v>
      </c>
      <c r="B47" s="36" t="s">
        <v>84</v>
      </c>
      <c r="C47" s="43">
        <v>7401188270</v>
      </c>
      <c r="D47" s="44">
        <v>-48.39</v>
      </c>
      <c r="E47" s="83">
        <v>41654</v>
      </c>
      <c r="F47" s="38">
        <v>41656</v>
      </c>
      <c r="G47" s="39">
        <v>41668</v>
      </c>
      <c r="H47" s="40">
        <v>41680</v>
      </c>
      <c r="I47" s="36" t="s">
        <v>15</v>
      </c>
      <c r="J47" s="41" t="s">
        <v>85</v>
      </c>
      <c r="L47" s="85">
        <v>170</v>
      </c>
      <c r="N47" s="85">
        <v>49.1</v>
      </c>
      <c r="O47" s="4"/>
      <c r="R47" s="4"/>
    </row>
    <row r="48" spans="1:15" ht="12.75">
      <c r="A48" s="35" t="s">
        <v>37</v>
      </c>
      <c r="B48" s="5" t="s">
        <v>72</v>
      </c>
      <c r="C48" s="5">
        <v>140092</v>
      </c>
      <c r="D48" s="31">
        <v>119.67</v>
      </c>
      <c r="E48" s="34">
        <v>41656</v>
      </c>
      <c r="F48" s="32">
        <v>41659</v>
      </c>
      <c r="G48" s="33">
        <v>41663</v>
      </c>
      <c r="H48" s="34">
        <v>41662</v>
      </c>
      <c r="I48" s="5" t="s">
        <v>15</v>
      </c>
      <c r="J48" s="29" t="s">
        <v>73</v>
      </c>
      <c r="L48" s="85">
        <v>38.11</v>
      </c>
      <c r="N48" s="87">
        <v>596.6</v>
      </c>
      <c r="O48" s="4"/>
    </row>
    <row r="49" spans="1:15" ht="12.75">
      <c r="A49" s="35" t="s">
        <v>38</v>
      </c>
      <c r="B49" s="5" t="s">
        <v>17</v>
      </c>
      <c r="C49" s="5">
        <v>7400476064</v>
      </c>
      <c r="D49" s="31">
        <v>22.88</v>
      </c>
      <c r="E49" s="34">
        <v>41654</v>
      </c>
      <c r="F49" s="32">
        <v>41662</v>
      </c>
      <c r="G49" s="33">
        <v>41673</v>
      </c>
      <c r="H49" s="34">
        <v>41669</v>
      </c>
      <c r="I49" s="5" t="s">
        <v>15</v>
      </c>
      <c r="J49" s="29" t="s">
        <v>86</v>
      </c>
      <c r="L49" s="31">
        <f>SUM(L44:L48)</f>
        <v>387.1</v>
      </c>
      <c r="N49" s="31">
        <f>SUM(N44:N48)</f>
        <v>854.2</v>
      </c>
      <c r="O49" s="4"/>
    </row>
    <row r="50" spans="1:15" ht="12.75">
      <c r="A50" s="35" t="s">
        <v>39</v>
      </c>
      <c r="B50" s="73" t="s">
        <v>64</v>
      </c>
      <c r="C50" s="43">
        <v>1311017273</v>
      </c>
      <c r="D50" s="44">
        <v>-125.77</v>
      </c>
      <c r="E50" s="34">
        <v>41660</v>
      </c>
      <c r="F50" s="32">
        <v>41662</v>
      </c>
      <c r="G50" s="33">
        <v>41674</v>
      </c>
      <c r="H50" s="34">
        <v>41689</v>
      </c>
      <c r="I50" s="5" t="s">
        <v>15</v>
      </c>
      <c r="J50" s="29" t="s">
        <v>65</v>
      </c>
      <c r="M50" s="228" t="s">
        <v>130</v>
      </c>
      <c r="N50" s="4"/>
      <c r="O50" s="4"/>
    </row>
    <row r="51" spans="1:13" ht="12.75">
      <c r="A51" s="35" t="s">
        <v>40</v>
      </c>
      <c r="B51" s="36" t="s">
        <v>34</v>
      </c>
      <c r="C51" s="36">
        <v>2014000019</v>
      </c>
      <c r="D51" s="37">
        <v>38.11</v>
      </c>
      <c r="E51" s="40">
        <v>41284</v>
      </c>
      <c r="F51" s="38">
        <v>41297</v>
      </c>
      <c r="G51" s="39">
        <v>41287</v>
      </c>
      <c r="H51" s="34">
        <v>41667</v>
      </c>
      <c r="I51" s="53" t="s">
        <v>15</v>
      </c>
      <c r="J51" s="77" t="s">
        <v>35</v>
      </c>
      <c r="M51" s="97">
        <v>-48.39</v>
      </c>
    </row>
    <row r="52" spans="1:13" ht="12.75">
      <c r="A52" s="35" t="s">
        <v>41</v>
      </c>
      <c r="B52" s="36" t="s">
        <v>87</v>
      </c>
      <c r="C52" s="36">
        <v>929</v>
      </c>
      <c r="D52" s="37">
        <v>596.6</v>
      </c>
      <c r="E52" s="40">
        <v>41659</v>
      </c>
      <c r="F52" s="38">
        <v>41662</v>
      </c>
      <c r="G52" s="39">
        <v>41673</v>
      </c>
      <c r="H52" s="40">
        <v>41669</v>
      </c>
      <c r="I52" s="36" t="s">
        <v>15</v>
      </c>
      <c r="J52" s="41" t="s">
        <v>88</v>
      </c>
      <c r="M52" s="97">
        <v>-0.86</v>
      </c>
    </row>
    <row r="53" spans="1:13" ht="12.75">
      <c r="A53" s="35" t="s">
        <v>42</v>
      </c>
      <c r="B53" s="36" t="s">
        <v>84</v>
      </c>
      <c r="C53" s="43">
        <v>7401190040</v>
      </c>
      <c r="D53" s="44">
        <v>-0.86</v>
      </c>
      <c r="E53" s="83">
        <v>41661</v>
      </c>
      <c r="F53" s="38">
        <v>41662</v>
      </c>
      <c r="G53" s="39">
        <v>41668</v>
      </c>
      <c r="H53" s="40">
        <v>41680</v>
      </c>
      <c r="I53" s="36" t="s">
        <v>15</v>
      </c>
      <c r="J53" s="41" t="s">
        <v>85</v>
      </c>
      <c r="M53" s="123">
        <f>SUM(M51:M52)</f>
        <v>-49.25</v>
      </c>
    </row>
    <row r="54" spans="1:13" ht="12.75">
      <c r="A54" s="35" t="s">
        <v>43</v>
      </c>
      <c r="B54" s="36" t="s">
        <v>34</v>
      </c>
      <c r="C54" s="36">
        <v>2014000079</v>
      </c>
      <c r="D54" s="37">
        <v>17.82</v>
      </c>
      <c r="E54" s="40">
        <v>41659</v>
      </c>
      <c r="F54" s="38">
        <v>41663</v>
      </c>
      <c r="G54" s="39">
        <v>41662</v>
      </c>
      <c r="H54" s="34">
        <v>41667</v>
      </c>
      <c r="I54" s="53" t="s">
        <v>15</v>
      </c>
      <c r="J54" s="77" t="s">
        <v>35</v>
      </c>
      <c r="M54" s="97">
        <v>-125.77</v>
      </c>
    </row>
    <row r="55" spans="1:13" ht="12.75">
      <c r="A55" s="35" t="s">
        <v>44</v>
      </c>
      <c r="B55" s="59" t="s">
        <v>89</v>
      </c>
      <c r="C55" s="59">
        <v>1101238</v>
      </c>
      <c r="D55" s="60">
        <v>151.32</v>
      </c>
      <c r="E55" s="40">
        <v>41663</v>
      </c>
      <c r="F55" s="38">
        <v>41663</v>
      </c>
      <c r="G55" s="39">
        <v>41673</v>
      </c>
      <c r="H55" s="40">
        <v>41304</v>
      </c>
      <c r="I55" s="36" t="s">
        <v>15</v>
      </c>
      <c r="J55" s="41" t="s">
        <v>90</v>
      </c>
      <c r="M55" s="101">
        <f>SUM(M53:M54)</f>
        <v>-175.01999999999998</v>
      </c>
    </row>
    <row r="56" spans="1:10" ht="12.75">
      <c r="A56" s="35" t="s">
        <v>45</v>
      </c>
      <c r="B56" s="73" t="s">
        <v>91</v>
      </c>
      <c r="C56" s="73">
        <v>22014</v>
      </c>
      <c r="D56" s="37">
        <v>8</v>
      </c>
      <c r="E56" s="40">
        <v>41661</v>
      </c>
      <c r="F56" s="38">
        <v>41666</v>
      </c>
      <c r="G56" s="39">
        <v>41670</v>
      </c>
      <c r="H56" s="40">
        <v>41667</v>
      </c>
      <c r="I56" s="73" t="s">
        <v>15</v>
      </c>
      <c r="J56" s="41" t="s">
        <v>92</v>
      </c>
    </row>
    <row r="57" spans="1:10" ht="12.75">
      <c r="A57" s="35" t="s">
        <v>46</v>
      </c>
      <c r="B57" s="36" t="s">
        <v>93</v>
      </c>
      <c r="C57" s="36">
        <v>714006697</v>
      </c>
      <c r="D57" s="37">
        <v>49.1</v>
      </c>
      <c r="E57" s="40">
        <v>41664</v>
      </c>
      <c r="F57" s="38">
        <v>41666</v>
      </c>
      <c r="G57" s="39">
        <v>41679</v>
      </c>
      <c r="H57" s="40">
        <v>41669</v>
      </c>
      <c r="I57" s="36" t="s">
        <v>15</v>
      </c>
      <c r="J57" s="41" t="s">
        <v>94</v>
      </c>
    </row>
    <row r="58" spans="1:10" ht="12.75">
      <c r="A58" s="35" t="s">
        <v>47</v>
      </c>
      <c r="B58" s="36" t="s">
        <v>84</v>
      </c>
      <c r="C58" s="73">
        <v>7448149432</v>
      </c>
      <c r="D58" s="37">
        <v>34.3</v>
      </c>
      <c r="E58" s="40">
        <v>41661</v>
      </c>
      <c r="F58" s="38">
        <v>41666</v>
      </c>
      <c r="G58" s="39">
        <v>41675</v>
      </c>
      <c r="H58" s="40">
        <v>41669</v>
      </c>
      <c r="I58" s="36" t="s">
        <v>15</v>
      </c>
      <c r="J58" s="41" t="s">
        <v>95</v>
      </c>
    </row>
    <row r="59" spans="1:10" ht="13.5" thickBot="1">
      <c r="A59" s="35" t="s">
        <v>48</v>
      </c>
      <c r="B59" s="5" t="s">
        <v>72</v>
      </c>
      <c r="C59" s="5">
        <v>140173</v>
      </c>
      <c r="D59" s="31">
        <v>153.17</v>
      </c>
      <c r="E59" s="88">
        <v>41663</v>
      </c>
      <c r="F59" s="89">
        <v>41666</v>
      </c>
      <c r="G59" s="90">
        <v>41670</v>
      </c>
      <c r="H59" s="88">
        <v>41667</v>
      </c>
      <c r="I59" s="91" t="s">
        <v>15</v>
      </c>
      <c r="J59" s="92" t="s">
        <v>73</v>
      </c>
    </row>
    <row r="60" spans="1:10" ht="18.75" thickBot="1">
      <c r="A60" s="49"/>
      <c r="B60" s="55" t="s">
        <v>103</v>
      </c>
      <c r="C60" s="50"/>
      <c r="D60" s="51">
        <f>SUM(D28:D59)</f>
        <v>10680.23</v>
      </c>
      <c r="E60" s="67"/>
      <c r="F60" s="47"/>
      <c r="G60" s="48"/>
      <c r="H60" s="42"/>
      <c r="I60" s="4"/>
      <c r="J60" s="4"/>
    </row>
    <row r="61" spans="1:10" ht="18">
      <c r="A61" s="93"/>
      <c r="B61" s="22"/>
      <c r="C61" s="94"/>
      <c r="D61" s="67"/>
      <c r="E61" s="67"/>
      <c r="F61" s="47"/>
      <c r="G61" s="48"/>
      <c r="H61" s="42"/>
      <c r="I61" s="4"/>
      <c r="J61" s="4"/>
    </row>
    <row r="62" spans="2:11" ht="18">
      <c r="B62" s="9"/>
      <c r="C62" s="4"/>
      <c r="D62" s="22" t="s">
        <v>96</v>
      </c>
      <c r="E62" s="22"/>
      <c r="F62" s="22"/>
      <c r="G62" s="4"/>
      <c r="H62" s="4"/>
      <c r="K62" s="4"/>
    </row>
    <row r="63" spans="2:11" ht="13.5" thickBot="1">
      <c r="B63" s="4"/>
      <c r="C63" s="4"/>
      <c r="D63" s="4"/>
      <c r="E63" s="4"/>
      <c r="F63" s="4"/>
      <c r="G63" s="4"/>
      <c r="H63" s="4"/>
      <c r="J63" t="s">
        <v>51</v>
      </c>
      <c r="K63" s="4"/>
    </row>
    <row r="64" spans="1:14" ht="26.25" thickBot="1">
      <c r="A64" s="69" t="s">
        <v>6</v>
      </c>
      <c r="B64" s="70" t="s">
        <v>7</v>
      </c>
      <c r="C64" s="66" t="s">
        <v>8</v>
      </c>
      <c r="D64" s="66" t="s">
        <v>13</v>
      </c>
      <c r="E64" s="66" t="s">
        <v>56</v>
      </c>
      <c r="F64" s="66" t="s">
        <v>10</v>
      </c>
      <c r="G64" s="66" t="s">
        <v>9</v>
      </c>
      <c r="H64" s="68" t="s">
        <v>11</v>
      </c>
      <c r="I64" s="71" t="s">
        <v>14</v>
      </c>
      <c r="J64" s="72" t="s">
        <v>12</v>
      </c>
      <c r="K64" s="4"/>
      <c r="L64" s="161">
        <v>41677</v>
      </c>
      <c r="M64" s="187"/>
      <c r="N64" s="161">
        <v>41687</v>
      </c>
    </row>
    <row r="65" spans="1:14" ht="12.75">
      <c r="A65" s="113" t="s">
        <v>107</v>
      </c>
      <c r="B65" s="114" t="s">
        <v>49</v>
      </c>
      <c r="C65" s="114">
        <v>232014</v>
      </c>
      <c r="D65" s="115">
        <v>782.26</v>
      </c>
      <c r="E65" s="116">
        <v>41668</v>
      </c>
      <c r="F65" s="117">
        <v>41673</v>
      </c>
      <c r="G65" s="118">
        <v>41674</v>
      </c>
      <c r="H65" s="119">
        <v>41677</v>
      </c>
      <c r="I65" s="120" t="s">
        <v>15</v>
      </c>
      <c r="J65" s="121" t="s">
        <v>50</v>
      </c>
      <c r="K65" s="4"/>
      <c r="L65" s="85">
        <v>782.26</v>
      </c>
      <c r="M65" s="124"/>
      <c r="N65" s="85">
        <v>48.64</v>
      </c>
    </row>
    <row r="66" spans="1:14" ht="12.75">
      <c r="A66" s="30" t="s">
        <v>108</v>
      </c>
      <c r="B66" s="56" t="s">
        <v>17</v>
      </c>
      <c r="C66" s="56">
        <v>7400788987</v>
      </c>
      <c r="D66" s="57">
        <v>81.48</v>
      </c>
      <c r="E66" s="54">
        <v>41661</v>
      </c>
      <c r="F66" s="45">
        <v>41673</v>
      </c>
      <c r="G66" s="58">
        <v>41682</v>
      </c>
      <c r="H66" s="34">
        <v>41682</v>
      </c>
      <c r="I66" s="56" t="s">
        <v>15</v>
      </c>
      <c r="J66" s="95" t="s">
        <v>99</v>
      </c>
      <c r="K66" s="4"/>
      <c r="L66" s="84">
        <v>257.76</v>
      </c>
      <c r="M66" s="124"/>
      <c r="N66" s="85">
        <v>67.26</v>
      </c>
    </row>
    <row r="67" spans="1:14" ht="12.75">
      <c r="A67" s="30" t="s">
        <v>109</v>
      </c>
      <c r="B67" s="5" t="s">
        <v>17</v>
      </c>
      <c r="C67" s="5">
        <v>7400826345</v>
      </c>
      <c r="D67" s="31">
        <v>30.99</v>
      </c>
      <c r="E67" s="34">
        <v>41661</v>
      </c>
      <c r="F67" s="32">
        <v>41673</v>
      </c>
      <c r="G67" s="33">
        <v>41682</v>
      </c>
      <c r="H67" s="34">
        <v>41682</v>
      </c>
      <c r="I67" s="5" t="s">
        <v>15</v>
      </c>
      <c r="J67" s="29" t="s">
        <v>100</v>
      </c>
      <c r="K67" s="4"/>
      <c r="L67" s="31">
        <f>SUM(L65:L66)</f>
        <v>1040.02</v>
      </c>
      <c r="M67" s="124"/>
      <c r="N67" s="85">
        <v>147.2</v>
      </c>
    </row>
    <row r="68" spans="1:14" ht="12.75">
      <c r="A68" s="30" t="s">
        <v>110</v>
      </c>
      <c r="B68" s="56" t="s">
        <v>17</v>
      </c>
      <c r="C68" s="56">
        <v>7401130311</v>
      </c>
      <c r="D68" s="57">
        <v>36.72</v>
      </c>
      <c r="E68" s="54">
        <v>41661</v>
      </c>
      <c r="F68" s="45">
        <v>41673</v>
      </c>
      <c r="G68" s="58">
        <v>41682</v>
      </c>
      <c r="H68" s="34">
        <v>41682</v>
      </c>
      <c r="I68" s="56" t="s">
        <v>15</v>
      </c>
      <c r="J68" s="95" t="s">
        <v>97</v>
      </c>
      <c r="K68" s="4"/>
      <c r="M68" s="124"/>
      <c r="N68" s="85">
        <v>203.55</v>
      </c>
    </row>
    <row r="69" spans="1:14" ht="12.75">
      <c r="A69" s="30" t="s">
        <v>111</v>
      </c>
      <c r="B69" s="5" t="s">
        <v>17</v>
      </c>
      <c r="C69" s="5">
        <v>7401118318</v>
      </c>
      <c r="D69" s="31">
        <v>32.96</v>
      </c>
      <c r="E69" s="34">
        <v>41661</v>
      </c>
      <c r="F69" s="32">
        <v>41673</v>
      </c>
      <c r="G69" s="33">
        <v>41682</v>
      </c>
      <c r="H69" s="34">
        <v>41682</v>
      </c>
      <c r="I69" s="5" t="s">
        <v>15</v>
      </c>
      <c r="J69" s="29" t="s">
        <v>98</v>
      </c>
      <c r="K69" s="4"/>
      <c r="N69" s="85">
        <v>31.04</v>
      </c>
    </row>
    <row r="70" spans="1:14" ht="12.75">
      <c r="A70" s="30" t="s">
        <v>112</v>
      </c>
      <c r="B70" s="5" t="s">
        <v>75</v>
      </c>
      <c r="C70" s="5">
        <v>30126514</v>
      </c>
      <c r="D70" s="31">
        <v>512</v>
      </c>
      <c r="E70" s="34">
        <v>41638</v>
      </c>
      <c r="F70" s="32">
        <v>41673</v>
      </c>
      <c r="G70" s="33">
        <v>41685</v>
      </c>
      <c r="H70" s="34">
        <v>41683</v>
      </c>
      <c r="I70" s="5" t="s">
        <v>15</v>
      </c>
      <c r="J70" s="29" t="s">
        <v>101</v>
      </c>
      <c r="K70" s="4"/>
      <c r="N70" s="85">
        <v>220.81</v>
      </c>
    </row>
    <row r="71" spans="1:14" ht="12.75">
      <c r="A71" s="30" t="s">
        <v>113</v>
      </c>
      <c r="B71" s="73" t="s">
        <v>64</v>
      </c>
      <c r="C71" s="73">
        <v>1323013347</v>
      </c>
      <c r="D71" s="37">
        <v>165.33</v>
      </c>
      <c r="E71" s="34">
        <v>41666</v>
      </c>
      <c r="F71" s="32">
        <v>41673</v>
      </c>
      <c r="G71" s="33">
        <v>41680</v>
      </c>
      <c r="H71" s="34">
        <v>41682</v>
      </c>
      <c r="I71" s="5" t="s">
        <v>15</v>
      </c>
      <c r="J71" s="29" t="s">
        <v>104</v>
      </c>
      <c r="K71" s="4"/>
      <c r="N71" s="31">
        <f>SUM(N65:N70)</f>
        <v>718.5</v>
      </c>
    </row>
    <row r="72" spans="1:15" ht="12.75">
      <c r="A72" s="30" t="s">
        <v>114</v>
      </c>
      <c r="B72" s="36" t="s">
        <v>105</v>
      </c>
      <c r="C72" s="36">
        <v>52014</v>
      </c>
      <c r="D72" s="37">
        <v>146</v>
      </c>
      <c r="E72" s="80">
        <v>41668</v>
      </c>
      <c r="F72" s="79">
        <v>41673</v>
      </c>
      <c r="G72" s="58">
        <v>41687</v>
      </c>
      <c r="H72" s="40">
        <v>41682</v>
      </c>
      <c r="I72" s="36" t="s">
        <v>15</v>
      </c>
      <c r="J72" s="81" t="s">
        <v>106</v>
      </c>
      <c r="K72" s="4"/>
      <c r="M72" s="161">
        <v>41682</v>
      </c>
      <c r="N72" s="52"/>
      <c r="O72" s="161">
        <v>41689</v>
      </c>
    </row>
    <row r="73" spans="1:15" ht="12.75">
      <c r="A73" s="30" t="s">
        <v>116</v>
      </c>
      <c r="B73" s="5" t="s">
        <v>117</v>
      </c>
      <c r="C73" s="5">
        <v>30140109</v>
      </c>
      <c r="D73" s="31">
        <v>257.76</v>
      </c>
      <c r="E73" s="34">
        <v>41666</v>
      </c>
      <c r="F73" s="32">
        <v>41673</v>
      </c>
      <c r="G73" s="33">
        <v>41680</v>
      </c>
      <c r="H73" s="34">
        <v>41677</v>
      </c>
      <c r="I73" s="5" t="s">
        <v>15</v>
      </c>
      <c r="J73" s="29" t="s">
        <v>118</v>
      </c>
      <c r="K73" s="4"/>
      <c r="M73" s="84">
        <v>81.48</v>
      </c>
      <c r="N73" s="124"/>
      <c r="O73" s="84">
        <v>153.96</v>
      </c>
    </row>
    <row r="74" spans="1:15" ht="12.75">
      <c r="A74" s="30" t="s">
        <v>119</v>
      </c>
      <c r="B74" s="5" t="s">
        <v>120</v>
      </c>
      <c r="C74" s="5">
        <v>14002148</v>
      </c>
      <c r="D74" s="31">
        <v>37.8</v>
      </c>
      <c r="E74" s="34">
        <v>41670</v>
      </c>
      <c r="F74" s="32">
        <v>41673</v>
      </c>
      <c r="G74" s="33">
        <v>41687</v>
      </c>
      <c r="H74" s="34">
        <v>41683</v>
      </c>
      <c r="I74" s="5" t="s">
        <v>15</v>
      </c>
      <c r="J74" s="29" t="s">
        <v>121</v>
      </c>
      <c r="K74" s="4"/>
      <c r="M74" s="84">
        <v>30.99</v>
      </c>
      <c r="N74" s="46"/>
      <c r="O74" s="85">
        <v>5622.44</v>
      </c>
    </row>
    <row r="75" spans="1:15" ht="12.75">
      <c r="A75" s="30" t="s">
        <v>122</v>
      </c>
      <c r="B75" s="36" t="s">
        <v>84</v>
      </c>
      <c r="C75" s="73">
        <v>7307917244</v>
      </c>
      <c r="D75" s="37">
        <v>53</v>
      </c>
      <c r="E75" s="40">
        <v>41671</v>
      </c>
      <c r="F75" s="38">
        <v>41673</v>
      </c>
      <c r="G75" s="39">
        <v>41687</v>
      </c>
      <c r="H75" s="34">
        <v>41683</v>
      </c>
      <c r="I75" s="36" t="s">
        <v>15</v>
      </c>
      <c r="J75" s="41" t="s">
        <v>95</v>
      </c>
      <c r="K75" s="4"/>
      <c r="M75" s="100">
        <v>36.72</v>
      </c>
      <c r="O75" s="31">
        <f>SUM(O73:O74)</f>
        <v>5776.4</v>
      </c>
    </row>
    <row r="76" spans="1:13" ht="12.75">
      <c r="A76" s="35" t="s">
        <v>123</v>
      </c>
      <c r="B76" s="36" t="s">
        <v>57</v>
      </c>
      <c r="C76" s="36">
        <v>1241539</v>
      </c>
      <c r="D76" s="37">
        <v>37.66</v>
      </c>
      <c r="E76" s="40">
        <v>41673</v>
      </c>
      <c r="F76" s="38">
        <v>41675</v>
      </c>
      <c r="G76" s="58">
        <v>41685</v>
      </c>
      <c r="H76" s="34">
        <v>41683</v>
      </c>
      <c r="I76" s="5" t="s">
        <v>15</v>
      </c>
      <c r="J76" s="96" t="s">
        <v>125</v>
      </c>
      <c r="K76" s="4"/>
      <c r="M76" s="84">
        <v>32.96</v>
      </c>
    </row>
    <row r="77" spans="1:13" ht="12.75">
      <c r="A77" s="35" t="s">
        <v>124</v>
      </c>
      <c r="B77" s="36" t="s">
        <v>57</v>
      </c>
      <c r="C77" s="36">
        <v>6126080</v>
      </c>
      <c r="D77" s="37">
        <v>13.1</v>
      </c>
      <c r="E77" s="40">
        <v>41673</v>
      </c>
      <c r="F77" s="38">
        <v>41675</v>
      </c>
      <c r="G77" s="58">
        <v>41685</v>
      </c>
      <c r="H77" s="34">
        <v>41683</v>
      </c>
      <c r="I77" s="5" t="s">
        <v>15</v>
      </c>
      <c r="J77" s="96" t="s">
        <v>126</v>
      </c>
      <c r="K77" s="4"/>
      <c r="M77" s="85">
        <v>146</v>
      </c>
    </row>
    <row r="78" spans="1:13" ht="12.75">
      <c r="A78" s="35" t="s">
        <v>127</v>
      </c>
      <c r="B78" s="36" t="s">
        <v>77</v>
      </c>
      <c r="C78" s="36">
        <v>114100265</v>
      </c>
      <c r="D78" s="37">
        <v>338.45</v>
      </c>
      <c r="E78" s="40">
        <v>41655</v>
      </c>
      <c r="F78" s="38">
        <v>41675</v>
      </c>
      <c r="G78" s="39">
        <v>41687</v>
      </c>
      <c r="H78" s="40">
        <v>41684</v>
      </c>
      <c r="I78" s="36" t="s">
        <v>15</v>
      </c>
      <c r="J78" s="41" t="s">
        <v>129</v>
      </c>
      <c r="K78" s="4"/>
      <c r="M78" s="85">
        <v>165.33</v>
      </c>
    </row>
    <row r="79" spans="1:13" ht="12.75">
      <c r="A79" s="35" t="s">
        <v>128</v>
      </c>
      <c r="B79" s="36" t="s">
        <v>77</v>
      </c>
      <c r="C79" s="36">
        <v>114100264</v>
      </c>
      <c r="D79" s="37">
        <v>107.69</v>
      </c>
      <c r="E79" s="40">
        <v>41655</v>
      </c>
      <c r="F79" s="38">
        <v>41675</v>
      </c>
      <c r="G79" s="39">
        <v>41687</v>
      </c>
      <c r="H79" s="40">
        <v>41684</v>
      </c>
      <c r="I79" s="36" t="s">
        <v>15</v>
      </c>
      <c r="J79" s="41" t="s">
        <v>129</v>
      </c>
      <c r="K79" s="4"/>
      <c r="M79" s="31">
        <f>SUM(M73:M78)</f>
        <v>493.48</v>
      </c>
    </row>
    <row r="80" spans="1:14" ht="12.75">
      <c r="A80" s="35" t="s">
        <v>131</v>
      </c>
      <c r="B80" s="5" t="s">
        <v>132</v>
      </c>
      <c r="C80" s="5">
        <v>9000729932</v>
      </c>
      <c r="D80" s="31">
        <v>20.39</v>
      </c>
      <c r="E80" s="34">
        <v>41674</v>
      </c>
      <c r="F80" s="32">
        <v>41676</v>
      </c>
      <c r="G80" s="33">
        <v>41712</v>
      </c>
      <c r="H80" s="34">
        <v>41683</v>
      </c>
      <c r="I80" s="5" t="s">
        <v>15</v>
      </c>
      <c r="J80" s="29" t="s">
        <v>133</v>
      </c>
      <c r="K80" s="4"/>
      <c r="L80" s="161">
        <v>41683</v>
      </c>
      <c r="N80" s="161">
        <v>41684</v>
      </c>
    </row>
    <row r="81" spans="1:14" ht="12.75">
      <c r="A81" s="35" t="s">
        <v>135</v>
      </c>
      <c r="B81" s="5" t="s">
        <v>134</v>
      </c>
      <c r="C81" s="5">
        <v>3414006282</v>
      </c>
      <c r="D81" s="31">
        <v>153.96</v>
      </c>
      <c r="E81" s="34">
        <v>41670</v>
      </c>
      <c r="F81" s="32">
        <v>41677</v>
      </c>
      <c r="G81" s="33">
        <v>41690</v>
      </c>
      <c r="H81" s="34">
        <v>41689</v>
      </c>
      <c r="I81" s="5" t="s">
        <v>15</v>
      </c>
      <c r="J81" s="29" t="s">
        <v>136</v>
      </c>
      <c r="K81" s="4"/>
      <c r="L81" s="84">
        <v>512</v>
      </c>
      <c r="N81" s="85">
        <v>338.45</v>
      </c>
    </row>
    <row r="82" spans="1:14" ht="12.75">
      <c r="A82" s="35" t="s">
        <v>137</v>
      </c>
      <c r="B82" s="73" t="s">
        <v>64</v>
      </c>
      <c r="C82" s="73">
        <v>1411010207</v>
      </c>
      <c r="D82" s="37">
        <v>5622.44</v>
      </c>
      <c r="E82" s="34">
        <v>41676</v>
      </c>
      <c r="F82" s="32">
        <v>41677</v>
      </c>
      <c r="G82" s="33">
        <v>41690</v>
      </c>
      <c r="H82" s="34">
        <v>41689</v>
      </c>
      <c r="I82" s="5" t="s">
        <v>15</v>
      </c>
      <c r="J82" s="29" t="s">
        <v>138</v>
      </c>
      <c r="K82" s="4"/>
      <c r="L82" s="84">
        <v>37.8</v>
      </c>
      <c r="N82" s="85">
        <v>107.69</v>
      </c>
    </row>
    <row r="83" spans="1:14" ht="12.75">
      <c r="A83" s="35" t="s">
        <v>139</v>
      </c>
      <c r="B83" s="36" t="s">
        <v>66</v>
      </c>
      <c r="C83" s="36">
        <v>1758675982</v>
      </c>
      <c r="D83" s="37">
        <v>155.79</v>
      </c>
      <c r="E83" s="80">
        <v>41673</v>
      </c>
      <c r="F83" s="79">
        <v>41677</v>
      </c>
      <c r="G83" s="58">
        <v>41687</v>
      </c>
      <c r="H83" s="34">
        <v>41683</v>
      </c>
      <c r="I83" s="36" t="s">
        <v>15</v>
      </c>
      <c r="J83" s="81" t="s">
        <v>140</v>
      </c>
      <c r="K83" s="4"/>
      <c r="L83" s="85">
        <v>53</v>
      </c>
      <c r="N83" s="84">
        <v>124.65</v>
      </c>
    </row>
    <row r="84" spans="1:14" ht="12.75">
      <c r="A84" s="35" t="s">
        <v>142</v>
      </c>
      <c r="B84" s="59" t="s">
        <v>141</v>
      </c>
      <c r="C84" s="59">
        <v>2001514</v>
      </c>
      <c r="D84" s="60">
        <v>48.64</v>
      </c>
      <c r="E84" s="34">
        <v>41674</v>
      </c>
      <c r="F84" s="38">
        <v>41677</v>
      </c>
      <c r="G84" s="39">
        <v>41688</v>
      </c>
      <c r="H84" s="54">
        <v>41687</v>
      </c>
      <c r="I84" s="59" t="s">
        <v>15</v>
      </c>
      <c r="J84" s="98" t="s">
        <v>151</v>
      </c>
      <c r="K84" s="4"/>
      <c r="L84" s="85">
        <v>37.66</v>
      </c>
      <c r="N84" s="84">
        <v>131.68</v>
      </c>
    </row>
    <row r="85" spans="1:14" ht="12.75">
      <c r="A85" s="35" t="s">
        <v>143</v>
      </c>
      <c r="B85" s="36" t="s">
        <v>141</v>
      </c>
      <c r="C85" s="36">
        <v>1001214</v>
      </c>
      <c r="D85" s="37">
        <v>67.26</v>
      </c>
      <c r="E85" s="34">
        <v>41674</v>
      </c>
      <c r="F85" s="38">
        <v>41677</v>
      </c>
      <c r="G85" s="39">
        <v>41688</v>
      </c>
      <c r="H85" s="54">
        <v>41687</v>
      </c>
      <c r="I85" s="36" t="s">
        <v>15</v>
      </c>
      <c r="J85" s="41" t="s">
        <v>152</v>
      </c>
      <c r="K85" s="4"/>
      <c r="L85" s="85">
        <v>13.1</v>
      </c>
      <c r="N85" s="85">
        <v>70.38</v>
      </c>
    </row>
    <row r="86" spans="1:14" ht="12.75">
      <c r="A86" s="35" t="s">
        <v>144</v>
      </c>
      <c r="B86" s="36" t="s">
        <v>141</v>
      </c>
      <c r="C86" s="36">
        <v>2001614</v>
      </c>
      <c r="D86" s="37">
        <v>147.2</v>
      </c>
      <c r="E86" s="34">
        <v>41674</v>
      </c>
      <c r="F86" s="38">
        <v>41677</v>
      </c>
      <c r="G86" s="39">
        <v>41688</v>
      </c>
      <c r="H86" s="54">
        <v>41687</v>
      </c>
      <c r="I86" s="36" t="s">
        <v>15</v>
      </c>
      <c r="J86" s="41" t="s">
        <v>153</v>
      </c>
      <c r="K86" s="4"/>
      <c r="L86" s="85">
        <v>155.79</v>
      </c>
      <c r="N86" s="86">
        <v>407.8</v>
      </c>
    </row>
    <row r="87" spans="1:14" ht="12.75">
      <c r="A87" s="35" t="s">
        <v>145</v>
      </c>
      <c r="B87" s="36" t="s">
        <v>141</v>
      </c>
      <c r="C87" s="36">
        <v>1001114</v>
      </c>
      <c r="D87" s="37">
        <v>203.55</v>
      </c>
      <c r="E87" s="34">
        <v>41674</v>
      </c>
      <c r="F87" s="38">
        <v>41677</v>
      </c>
      <c r="G87" s="39">
        <v>41688</v>
      </c>
      <c r="H87" s="54">
        <v>41687</v>
      </c>
      <c r="I87" s="36" t="s">
        <v>15</v>
      </c>
      <c r="J87" s="41" t="s">
        <v>154</v>
      </c>
      <c r="K87" s="4"/>
      <c r="L87" s="84">
        <v>20.39</v>
      </c>
      <c r="N87" s="31">
        <f>SUM(N81:N86)</f>
        <v>1180.65</v>
      </c>
    </row>
    <row r="88" spans="1:15" ht="12.75">
      <c r="A88" s="35" t="s">
        <v>146</v>
      </c>
      <c r="B88" s="36" t="s">
        <v>141</v>
      </c>
      <c r="C88" s="36">
        <v>2001014</v>
      </c>
      <c r="D88" s="37">
        <v>31.04</v>
      </c>
      <c r="E88" s="40">
        <v>41674</v>
      </c>
      <c r="F88" s="38">
        <v>41677</v>
      </c>
      <c r="G88" s="58">
        <v>41688</v>
      </c>
      <c r="H88" s="54">
        <v>41687</v>
      </c>
      <c r="I88" s="36" t="s">
        <v>15</v>
      </c>
      <c r="J88" s="41" t="s">
        <v>155</v>
      </c>
      <c r="K88" s="4"/>
      <c r="L88" s="37">
        <f>SUM(L81:L87)</f>
        <v>829.7399999999999</v>
      </c>
      <c r="O88" s="161">
        <v>41701</v>
      </c>
    </row>
    <row r="89" spans="1:15" ht="12.75">
      <c r="A89" s="35" t="s">
        <v>147</v>
      </c>
      <c r="B89" s="36" t="s">
        <v>141</v>
      </c>
      <c r="C89" s="36">
        <v>2001114</v>
      </c>
      <c r="D89" s="37">
        <v>220.81</v>
      </c>
      <c r="E89" s="40">
        <v>41674</v>
      </c>
      <c r="F89" s="38">
        <v>41677</v>
      </c>
      <c r="G89" s="99" t="s">
        <v>156</v>
      </c>
      <c r="H89" s="54">
        <v>41687</v>
      </c>
      <c r="I89" s="53" t="s">
        <v>15</v>
      </c>
      <c r="J89" s="41" t="s">
        <v>157</v>
      </c>
      <c r="M89" s="161">
        <v>41694</v>
      </c>
      <c r="N89" s="124"/>
      <c r="O89" s="84">
        <v>25.3</v>
      </c>
    </row>
    <row r="90" spans="1:15" ht="12.75">
      <c r="A90" s="35" t="s">
        <v>148</v>
      </c>
      <c r="B90" s="5" t="s">
        <v>72</v>
      </c>
      <c r="C90" s="5">
        <v>140296</v>
      </c>
      <c r="D90" s="31">
        <v>124.65</v>
      </c>
      <c r="E90" s="34">
        <v>41670</v>
      </c>
      <c r="F90" s="32">
        <v>41680</v>
      </c>
      <c r="G90" s="33">
        <v>41677</v>
      </c>
      <c r="H90" s="40">
        <v>41684</v>
      </c>
      <c r="I90" s="5" t="s">
        <v>15</v>
      </c>
      <c r="J90" s="29" t="s">
        <v>73</v>
      </c>
      <c r="M90" s="126">
        <v>11.9</v>
      </c>
      <c r="N90" s="46"/>
      <c r="O90" s="85">
        <v>998.27</v>
      </c>
    </row>
    <row r="91" spans="1:15" ht="12.75">
      <c r="A91" s="35" t="s">
        <v>149</v>
      </c>
      <c r="B91" s="5" t="s">
        <v>72</v>
      </c>
      <c r="C91" s="5">
        <v>140324</v>
      </c>
      <c r="D91" s="31">
        <v>131.68</v>
      </c>
      <c r="E91" s="122" t="s">
        <v>158</v>
      </c>
      <c r="F91" s="32">
        <v>41680</v>
      </c>
      <c r="G91" s="33">
        <v>41684</v>
      </c>
      <c r="H91" s="40">
        <v>41684</v>
      </c>
      <c r="I91" s="5" t="s">
        <v>15</v>
      </c>
      <c r="J91" s="29" t="s">
        <v>73</v>
      </c>
      <c r="M91" s="84">
        <v>321</v>
      </c>
      <c r="N91" t="s">
        <v>67</v>
      </c>
      <c r="O91" s="31">
        <f>SUM(O89:O90)</f>
        <v>1023.5699999999999</v>
      </c>
    </row>
    <row r="92" spans="1:13" ht="12.75">
      <c r="A92" s="35" t="s">
        <v>150</v>
      </c>
      <c r="B92" s="36" t="s">
        <v>34</v>
      </c>
      <c r="C92" s="36">
        <v>2014000475</v>
      </c>
      <c r="D92" s="37">
        <v>70.38</v>
      </c>
      <c r="E92" s="40">
        <v>41670</v>
      </c>
      <c r="F92" s="38">
        <v>41682</v>
      </c>
      <c r="G92" s="39">
        <v>41673</v>
      </c>
      <c r="H92" s="40">
        <v>41684</v>
      </c>
      <c r="I92" s="53" t="s">
        <v>15</v>
      </c>
      <c r="J92" s="77" t="s">
        <v>35</v>
      </c>
      <c r="M92" s="84">
        <v>119.39</v>
      </c>
    </row>
    <row r="93" spans="1:13" ht="12.75">
      <c r="A93" s="35" t="s">
        <v>159</v>
      </c>
      <c r="B93" s="59" t="s">
        <v>49</v>
      </c>
      <c r="C93" s="59">
        <v>272014</v>
      </c>
      <c r="D93" s="60">
        <v>407.8</v>
      </c>
      <c r="E93" s="63">
        <v>41670</v>
      </c>
      <c r="F93" s="61">
        <v>41682</v>
      </c>
      <c r="G93" s="62">
        <v>41685</v>
      </c>
      <c r="H93" s="40">
        <v>41684</v>
      </c>
      <c r="I93" s="64" t="s">
        <v>15</v>
      </c>
      <c r="J93" s="76" t="s">
        <v>50</v>
      </c>
      <c r="M93" s="85">
        <v>35.93</v>
      </c>
    </row>
    <row r="94" spans="1:13" ht="12.75">
      <c r="A94" s="35" t="s">
        <v>160</v>
      </c>
      <c r="B94" s="36" t="s">
        <v>34</v>
      </c>
      <c r="C94" s="36">
        <v>2014000601</v>
      </c>
      <c r="D94" s="37">
        <v>35.93</v>
      </c>
      <c r="E94" s="40">
        <v>41680</v>
      </c>
      <c r="F94" s="38">
        <v>41687</v>
      </c>
      <c r="G94" s="39">
        <v>41683</v>
      </c>
      <c r="H94" s="40">
        <v>41694</v>
      </c>
      <c r="I94" s="53" t="s">
        <v>15</v>
      </c>
      <c r="J94" s="77" t="s">
        <v>35</v>
      </c>
      <c r="M94" s="31">
        <f>SUM(M90:M93)</f>
        <v>488.21999999999997</v>
      </c>
    </row>
    <row r="95" spans="1:10" ht="12.75">
      <c r="A95" s="106" t="s">
        <v>161</v>
      </c>
      <c r="B95" s="107" t="s">
        <v>17</v>
      </c>
      <c r="C95" s="107">
        <v>7401286227</v>
      </c>
      <c r="D95" s="108">
        <v>11.9</v>
      </c>
      <c r="E95" s="109">
        <v>41678</v>
      </c>
      <c r="F95" s="110">
        <v>41687</v>
      </c>
      <c r="G95" s="111">
        <v>41695</v>
      </c>
      <c r="H95" s="109">
        <v>41694</v>
      </c>
      <c r="I95" s="107" t="s">
        <v>15</v>
      </c>
      <c r="J95" s="112" t="s">
        <v>162</v>
      </c>
    </row>
    <row r="96" spans="1:10" ht="12.75">
      <c r="A96" s="35" t="s">
        <v>163</v>
      </c>
      <c r="B96" s="5" t="s">
        <v>72</v>
      </c>
      <c r="C96" s="5">
        <v>140458</v>
      </c>
      <c r="D96" s="31">
        <v>119.39</v>
      </c>
      <c r="E96" s="34">
        <v>41684</v>
      </c>
      <c r="F96" s="32">
        <v>41687</v>
      </c>
      <c r="G96" s="33">
        <v>41691</v>
      </c>
      <c r="H96" s="40">
        <v>41694</v>
      </c>
      <c r="I96" s="5" t="s">
        <v>15</v>
      </c>
      <c r="J96" s="29" t="s">
        <v>73</v>
      </c>
    </row>
    <row r="97" spans="1:10" ht="12.75">
      <c r="A97" s="137"/>
      <c r="B97" s="138"/>
      <c r="C97" s="138"/>
      <c r="D97" s="139"/>
      <c r="E97" s="140"/>
      <c r="F97" s="141"/>
      <c r="G97" s="142"/>
      <c r="H97" s="143"/>
      <c r="I97" s="138"/>
      <c r="J97" s="138"/>
    </row>
    <row r="98" spans="1:10" ht="12.75">
      <c r="A98" s="144"/>
      <c r="B98" s="145"/>
      <c r="C98" s="145"/>
      <c r="D98" s="146"/>
      <c r="E98" s="147"/>
      <c r="F98" s="148"/>
      <c r="G98" s="149"/>
      <c r="H98" s="150"/>
      <c r="I98" s="145"/>
      <c r="J98" s="145" t="s">
        <v>189</v>
      </c>
    </row>
    <row r="99" spans="1:10" ht="12.75">
      <c r="A99" s="136" t="s">
        <v>164</v>
      </c>
      <c r="B99" s="56" t="s">
        <v>326</v>
      </c>
      <c r="C99" s="56">
        <v>92014</v>
      </c>
      <c r="D99" s="57">
        <v>321</v>
      </c>
      <c r="E99" s="54">
        <v>41690</v>
      </c>
      <c r="F99" s="45">
        <v>41690</v>
      </c>
      <c r="G99" s="58">
        <v>41694</v>
      </c>
      <c r="H99" s="63">
        <v>41694</v>
      </c>
      <c r="I99" s="56" t="s">
        <v>15</v>
      </c>
      <c r="J99" s="95" t="s">
        <v>165</v>
      </c>
    </row>
    <row r="100" spans="1:10" ht="12.75">
      <c r="A100" s="35" t="s">
        <v>166</v>
      </c>
      <c r="B100" s="5" t="s">
        <v>17</v>
      </c>
      <c r="C100" s="5">
        <v>7401639843</v>
      </c>
      <c r="D100" s="31">
        <v>25.3</v>
      </c>
      <c r="E100" s="34">
        <v>41685</v>
      </c>
      <c r="F100" s="32">
        <v>41691</v>
      </c>
      <c r="G100" s="33">
        <v>41701</v>
      </c>
      <c r="H100" s="34">
        <v>41701</v>
      </c>
      <c r="I100" s="5" t="s">
        <v>15</v>
      </c>
      <c r="J100" s="29" t="s">
        <v>167</v>
      </c>
    </row>
    <row r="101" spans="1:10" ht="12.75">
      <c r="A101" s="35" t="s">
        <v>168</v>
      </c>
      <c r="B101" s="36" t="s">
        <v>49</v>
      </c>
      <c r="C101" s="36">
        <v>392014</v>
      </c>
      <c r="D101" s="37">
        <v>998.27</v>
      </c>
      <c r="E101" s="40">
        <v>41688</v>
      </c>
      <c r="F101" s="38">
        <v>41691</v>
      </c>
      <c r="G101" s="39">
        <v>41695</v>
      </c>
      <c r="H101" s="40">
        <v>41701</v>
      </c>
      <c r="I101" s="125" t="s">
        <v>15</v>
      </c>
      <c r="J101" s="77" t="s">
        <v>50</v>
      </c>
    </row>
    <row r="102" spans="1:10" ht="12.75">
      <c r="A102" s="127" t="s">
        <v>169</v>
      </c>
      <c r="B102" s="128" t="s">
        <v>670</v>
      </c>
      <c r="C102" s="128">
        <v>911400084</v>
      </c>
      <c r="D102" s="129">
        <v>132</v>
      </c>
      <c r="E102" s="130">
        <v>41691</v>
      </c>
      <c r="F102" s="131">
        <v>41694</v>
      </c>
      <c r="G102" s="132">
        <v>41705</v>
      </c>
      <c r="H102" s="130">
        <v>41704</v>
      </c>
      <c r="I102" s="133" t="s">
        <v>15</v>
      </c>
      <c r="J102" s="134" t="s">
        <v>171</v>
      </c>
    </row>
    <row r="103" spans="1:10" ht="12.75">
      <c r="A103" s="35" t="s">
        <v>172</v>
      </c>
      <c r="B103" s="36" t="s">
        <v>173</v>
      </c>
      <c r="C103" s="36">
        <v>1120140079</v>
      </c>
      <c r="D103" s="37">
        <v>92.71</v>
      </c>
      <c r="E103" s="40">
        <v>41691</v>
      </c>
      <c r="F103" s="38">
        <v>41696</v>
      </c>
      <c r="G103" s="39">
        <v>41705</v>
      </c>
      <c r="H103" s="40">
        <v>41704</v>
      </c>
      <c r="I103" s="125" t="s">
        <v>15</v>
      </c>
      <c r="J103" s="41" t="s">
        <v>174</v>
      </c>
    </row>
    <row r="104" spans="1:10" ht="12.75">
      <c r="A104" s="35" t="s">
        <v>175</v>
      </c>
      <c r="B104" s="36" t="s">
        <v>176</v>
      </c>
      <c r="C104" s="36">
        <v>2014009</v>
      </c>
      <c r="D104" s="37">
        <v>20</v>
      </c>
      <c r="E104" s="40">
        <v>41688</v>
      </c>
      <c r="F104" s="38">
        <v>41696</v>
      </c>
      <c r="G104" s="39">
        <v>41708</v>
      </c>
      <c r="H104" s="40">
        <v>41705</v>
      </c>
      <c r="I104" s="125" t="s">
        <v>15</v>
      </c>
      <c r="J104" s="41" t="s">
        <v>177</v>
      </c>
    </row>
    <row r="105" spans="1:10" ht="12.75">
      <c r="A105" s="35" t="s">
        <v>178</v>
      </c>
      <c r="B105" s="36" t="s">
        <v>77</v>
      </c>
      <c r="C105" s="36">
        <v>114108816</v>
      </c>
      <c r="D105" s="37">
        <v>78.02</v>
      </c>
      <c r="E105" s="40">
        <v>41686</v>
      </c>
      <c r="F105" s="38">
        <v>41696</v>
      </c>
      <c r="G105" s="39">
        <v>41708</v>
      </c>
      <c r="H105" s="40">
        <v>41705</v>
      </c>
      <c r="I105" s="36" t="s">
        <v>15</v>
      </c>
      <c r="J105" s="41" t="s">
        <v>181</v>
      </c>
    </row>
    <row r="106" spans="1:10" ht="12.75">
      <c r="A106" s="35" t="s">
        <v>179</v>
      </c>
      <c r="B106" s="36" t="s">
        <v>77</v>
      </c>
      <c r="C106" s="36">
        <v>114108817</v>
      </c>
      <c r="D106" s="37">
        <v>213.98</v>
      </c>
      <c r="E106" s="40">
        <v>41686</v>
      </c>
      <c r="F106" s="38">
        <v>41696</v>
      </c>
      <c r="G106" s="39">
        <v>41708</v>
      </c>
      <c r="H106" s="40">
        <v>41705</v>
      </c>
      <c r="I106" s="36" t="s">
        <v>15</v>
      </c>
      <c r="J106" s="41" t="s">
        <v>181</v>
      </c>
    </row>
    <row r="107" spans="1:10" ht="12.75">
      <c r="A107" s="35" t="s">
        <v>180</v>
      </c>
      <c r="B107" s="36" t="s">
        <v>182</v>
      </c>
      <c r="C107" s="36">
        <v>2144900001</v>
      </c>
      <c r="D107" s="37">
        <v>43.01</v>
      </c>
      <c r="E107" s="40">
        <v>41696</v>
      </c>
      <c r="F107" s="38">
        <v>41696</v>
      </c>
      <c r="G107" s="39">
        <v>41710</v>
      </c>
      <c r="H107" s="40">
        <v>41709</v>
      </c>
      <c r="I107" s="125" t="s">
        <v>15</v>
      </c>
      <c r="J107" s="41" t="s">
        <v>183</v>
      </c>
    </row>
    <row r="108" spans="1:10" ht="12.75">
      <c r="A108" s="136" t="s">
        <v>184</v>
      </c>
      <c r="B108" s="5" t="s">
        <v>72</v>
      </c>
      <c r="C108" s="5">
        <v>140529</v>
      </c>
      <c r="D108" s="31">
        <v>206.41</v>
      </c>
      <c r="E108" s="122">
        <v>41691</v>
      </c>
      <c r="F108" s="32">
        <v>41697</v>
      </c>
      <c r="G108" s="33">
        <v>41698</v>
      </c>
      <c r="H108" s="40">
        <v>41704</v>
      </c>
      <c r="I108" s="5" t="s">
        <v>15</v>
      </c>
      <c r="J108" s="29" t="s">
        <v>73</v>
      </c>
    </row>
    <row r="109" spans="1:10" ht="12.75">
      <c r="A109" s="35" t="s">
        <v>186</v>
      </c>
      <c r="B109" s="5" t="s">
        <v>17</v>
      </c>
      <c r="C109" s="5">
        <v>7402229828</v>
      </c>
      <c r="D109" s="31">
        <v>48.8</v>
      </c>
      <c r="E109" s="34">
        <v>41692</v>
      </c>
      <c r="F109" s="32">
        <v>41697</v>
      </c>
      <c r="G109" s="33">
        <v>41708</v>
      </c>
      <c r="H109" s="34">
        <v>41705</v>
      </c>
      <c r="I109" s="5" t="s">
        <v>15</v>
      </c>
      <c r="J109" s="29" t="s">
        <v>185</v>
      </c>
    </row>
    <row r="110" spans="1:10" ht="13.5" thickBot="1">
      <c r="A110" s="135" t="s">
        <v>187</v>
      </c>
      <c r="B110" s="151" t="s">
        <v>17</v>
      </c>
      <c r="C110" s="151">
        <v>7402234751</v>
      </c>
      <c r="D110" s="152">
        <v>22.58</v>
      </c>
      <c r="E110" s="153">
        <v>41692</v>
      </c>
      <c r="F110" s="154">
        <v>41697</v>
      </c>
      <c r="G110" s="155">
        <v>41708</v>
      </c>
      <c r="H110" s="88">
        <v>41705</v>
      </c>
      <c r="I110" s="151" t="s">
        <v>15</v>
      </c>
      <c r="J110" s="156" t="s">
        <v>97</v>
      </c>
    </row>
    <row r="111" spans="1:10" ht="18.75" thickBot="1">
      <c r="A111" s="102"/>
      <c r="B111" s="103" t="s">
        <v>102</v>
      </c>
      <c r="C111" s="104"/>
      <c r="D111" s="105">
        <f>SUM(D65:D95)</f>
        <v>10086.619999999999</v>
      </c>
      <c r="E111" s="67"/>
      <c r="F111" s="47"/>
      <c r="G111" s="48"/>
      <c r="H111" s="42"/>
      <c r="I111" s="4"/>
      <c r="J111" s="4"/>
    </row>
    <row r="136" spans="1:10" ht="18">
      <c r="A136" s="93"/>
      <c r="B136" s="22"/>
      <c r="C136" s="94"/>
      <c r="D136" s="67"/>
      <c r="E136" s="67"/>
      <c r="F136" s="47"/>
      <c r="G136" s="48"/>
      <c r="H136" s="42"/>
      <c r="I136" s="4"/>
      <c r="J136" s="4"/>
    </row>
    <row r="137" spans="2:8" ht="18">
      <c r="B137" s="9"/>
      <c r="C137" s="4"/>
      <c r="D137" s="22" t="s">
        <v>191</v>
      </c>
      <c r="E137" s="22"/>
      <c r="F137" s="22"/>
      <c r="G137" s="4"/>
      <c r="H137" s="4"/>
    </row>
    <row r="138" spans="2:10" ht="13.5" thickBot="1">
      <c r="B138" s="4"/>
      <c r="C138" s="4"/>
      <c r="D138" s="4"/>
      <c r="E138" s="4"/>
      <c r="F138" s="4"/>
      <c r="G138" s="4"/>
      <c r="H138" s="4"/>
      <c r="J138" t="s">
        <v>188</v>
      </c>
    </row>
    <row r="139" spans="1:14" ht="26.25" thickBot="1">
      <c r="A139" s="69" t="s">
        <v>6</v>
      </c>
      <c r="B139" s="70" t="s">
        <v>7</v>
      </c>
      <c r="C139" s="66" t="s">
        <v>8</v>
      </c>
      <c r="D139" s="66" t="s">
        <v>13</v>
      </c>
      <c r="E139" s="66" t="s">
        <v>56</v>
      </c>
      <c r="F139" s="66" t="s">
        <v>10</v>
      </c>
      <c r="G139" s="66" t="s">
        <v>9</v>
      </c>
      <c r="H139" s="68" t="s">
        <v>11</v>
      </c>
      <c r="I139" s="71" t="s">
        <v>14</v>
      </c>
      <c r="J139" s="72" t="s">
        <v>12</v>
      </c>
      <c r="L139" s="161">
        <v>41704</v>
      </c>
      <c r="N139" s="161">
        <v>41716</v>
      </c>
    </row>
    <row r="140" spans="1:14" ht="12.75">
      <c r="A140" s="113" t="s">
        <v>192</v>
      </c>
      <c r="B140" s="36" t="s">
        <v>34</v>
      </c>
      <c r="C140" s="36">
        <v>2014000725</v>
      </c>
      <c r="D140" s="37">
        <v>43.73</v>
      </c>
      <c r="E140" s="40">
        <v>41690</v>
      </c>
      <c r="F140" s="38">
        <v>41701</v>
      </c>
      <c r="G140" s="39">
        <v>41693</v>
      </c>
      <c r="H140" s="40">
        <v>41704</v>
      </c>
      <c r="I140" s="53" t="s">
        <v>15</v>
      </c>
      <c r="J140" s="77" t="s">
        <v>35</v>
      </c>
      <c r="L140" s="85">
        <v>43.73</v>
      </c>
      <c r="N140" s="85">
        <v>9.99</v>
      </c>
    </row>
    <row r="141" spans="1:14" ht="12.75">
      <c r="A141" s="30" t="s">
        <v>193</v>
      </c>
      <c r="B141" s="73" t="s">
        <v>64</v>
      </c>
      <c r="C141" s="73">
        <v>1423010312</v>
      </c>
      <c r="D141" s="37">
        <v>107.4</v>
      </c>
      <c r="E141" s="34">
        <v>41695</v>
      </c>
      <c r="F141" s="32">
        <v>41701</v>
      </c>
      <c r="G141" s="33">
        <v>41709</v>
      </c>
      <c r="H141" s="34">
        <v>41708</v>
      </c>
      <c r="I141" s="5" t="s">
        <v>15</v>
      </c>
      <c r="J141" s="29" t="s">
        <v>196</v>
      </c>
      <c r="L141" s="84">
        <v>206.41</v>
      </c>
      <c r="N141" s="85">
        <v>17.6</v>
      </c>
    </row>
    <row r="142" spans="1:14" ht="12.75">
      <c r="A142" s="30" t="s">
        <v>194</v>
      </c>
      <c r="B142" s="5" t="s">
        <v>17</v>
      </c>
      <c r="C142" s="5">
        <v>7401944300</v>
      </c>
      <c r="D142" s="31">
        <v>30.99</v>
      </c>
      <c r="E142" s="34">
        <v>41692</v>
      </c>
      <c r="F142" s="32">
        <v>41701</v>
      </c>
      <c r="G142" s="33">
        <v>41708</v>
      </c>
      <c r="H142" s="34">
        <v>41705</v>
      </c>
      <c r="I142" s="5" t="s">
        <v>15</v>
      </c>
      <c r="J142" s="29" t="s">
        <v>197</v>
      </c>
      <c r="L142" s="157">
        <v>132</v>
      </c>
      <c r="N142" s="85">
        <v>5095.51</v>
      </c>
    </row>
    <row r="143" spans="1:14" ht="12.75">
      <c r="A143" s="30" t="s">
        <v>195</v>
      </c>
      <c r="B143" s="5" t="s">
        <v>17</v>
      </c>
      <c r="C143" s="56">
        <v>7401891875</v>
      </c>
      <c r="D143" s="57">
        <v>96.12</v>
      </c>
      <c r="E143" s="34">
        <v>41692</v>
      </c>
      <c r="F143" s="32">
        <v>41701</v>
      </c>
      <c r="G143" s="33">
        <v>41708</v>
      </c>
      <c r="H143" s="34">
        <v>41705</v>
      </c>
      <c r="I143" s="56" t="s">
        <v>15</v>
      </c>
      <c r="J143" s="95" t="s">
        <v>198</v>
      </c>
      <c r="L143" s="85">
        <v>92.71</v>
      </c>
      <c r="N143" s="31">
        <f>SUM(N140:N142)</f>
        <v>5123.1</v>
      </c>
    </row>
    <row r="144" spans="1:15" ht="12.75">
      <c r="A144" s="30" t="s">
        <v>199</v>
      </c>
      <c r="B144" s="5" t="s">
        <v>75</v>
      </c>
      <c r="C144" s="5">
        <v>30126514</v>
      </c>
      <c r="D144" s="31">
        <v>512</v>
      </c>
      <c r="E144" s="34">
        <v>41638</v>
      </c>
      <c r="F144" s="32">
        <v>41701</v>
      </c>
      <c r="G144" s="33">
        <v>41713</v>
      </c>
      <c r="H144" s="34">
        <v>41711</v>
      </c>
      <c r="I144" s="5" t="s">
        <v>15</v>
      </c>
      <c r="J144" s="29" t="s">
        <v>200</v>
      </c>
      <c r="L144" s="31">
        <f>SUM(L140:L143)</f>
        <v>474.84999999999997</v>
      </c>
      <c r="O144" s="161">
        <v>41711</v>
      </c>
    </row>
    <row r="145" spans="1:15" ht="12.75">
      <c r="A145" s="30" t="s">
        <v>201</v>
      </c>
      <c r="B145" s="36" t="s">
        <v>141</v>
      </c>
      <c r="C145" s="36">
        <v>2002914</v>
      </c>
      <c r="D145" s="37">
        <v>163.04</v>
      </c>
      <c r="E145" s="40">
        <v>41696</v>
      </c>
      <c r="F145" s="38">
        <v>41702</v>
      </c>
      <c r="G145" s="99">
        <v>41710</v>
      </c>
      <c r="H145" s="54">
        <v>41709</v>
      </c>
      <c r="I145" s="53" t="s">
        <v>15</v>
      </c>
      <c r="J145" s="41" t="s">
        <v>202</v>
      </c>
      <c r="M145" s="161">
        <v>41705</v>
      </c>
      <c r="O145" s="84">
        <v>512</v>
      </c>
    </row>
    <row r="146" spans="1:15" ht="12.75">
      <c r="A146" s="30" t="s">
        <v>203</v>
      </c>
      <c r="B146" s="36" t="s">
        <v>84</v>
      </c>
      <c r="C146" s="73">
        <v>7297963486</v>
      </c>
      <c r="D146" s="37">
        <v>53</v>
      </c>
      <c r="E146" s="40">
        <v>41699</v>
      </c>
      <c r="F146" s="38">
        <v>41702</v>
      </c>
      <c r="G146" s="39">
        <v>41715</v>
      </c>
      <c r="H146" s="34">
        <v>41712</v>
      </c>
      <c r="I146" s="36" t="s">
        <v>15</v>
      </c>
      <c r="J146" s="41" t="s">
        <v>204</v>
      </c>
      <c r="M146" s="84">
        <v>30.99</v>
      </c>
      <c r="O146" s="85">
        <v>13.1</v>
      </c>
    </row>
    <row r="147" spans="1:15" ht="12.75">
      <c r="A147" s="30" t="s">
        <v>205</v>
      </c>
      <c r="B147" s="59" t="s">
        <v>141</v>
      </c>
      <c r="C147" s="59">
        <v>2003614</v>
      </c>
      <c r="D147" s="60">
        <v>46.08</v>
      </c>
      <c r="E147" s="34">
        <v>41701</v>
      </c>
      <c r="F147" s="38">
        <v>41703</v>
      </c>
      <c r="G147" s="39">
        <v>41715</v>
      </c>
      <c r="H147" s="34">
        <v>41712</v>
      </c>
      <c r="I147" s="59" t="s">
        <v>15</v>
      </c>
      <c r="J147" s="98" t="s">
        <v>209</v>
      </c>
      <c r="M147" s="84">
        <v>96.12</v>
      </c>
      <c r="O147" s="85">
        <v>12.67</v>
      </c>
    </row>
    <row r="148" spans="1:15" ht="12.75">
      <c r="A148" s="30" t="s">
        <v>206</v>
      </c>
      <c r="B148" s="36" t="s">
        <v>141</v>
      </c>
      <c r="C148" s="36">
        <v>1003914</v>
      </c>
      <c r="D148" s="37">
        <v>63.72</v>
      </c>
      <c r="E148" s="34">
        <v>41701</v>
      </c>
      <c r="F148" s="38">
        <v>41703</v>
      </c>
      <c r="G148" s="39">
        <v>41715</v>
      </c>
      <c r="H148" s="34">
        <v>41712</v>
      </c>
      <c r="I148" s="36" t="s">
        <v>15</v>
      </c>
      <c r="J148" s="41" t="s">
        <v>210</v>
      </c>
      <c r="M148" s="84">
        <v>48.8</v>
      </c>
      <c r="O148" s="85">
        <v>650.55</v>
      </c>
    </row>
    <row r="149" spans="1:15" ht="12.75">
      <c r="A149" s="30" t="s">
        <v>207</v>
      </c>
      <c r="B149" s="36" t="s">
        <v>141</v>
      </c>
      <c r="C149" s="36">
        <v>2003714</v>
      </c>
      <c r="D149" s="37">
        <v>148.48</v>
      </c>
      <c r="E149" s="34">
        <v>41701</v>
      </c>
      <c r="F149" s="38">
        <v>41703</v>
      </c>
      <c r="G149" s="39">
        <v>41715</v>
      </c>
      <c r="H149" s="34">
        <v>41712</v>
      </c>
      <c r="I149" s="36" t="s">
        <v>15</v>
      </c>
      <c r="J149" s="41" t="s">
        <v>211</v>
      </c>
      <c r="M149" s="84">
        <v>22.58</v>
      </c>
      <c r="O149" s="84">
        <v>134.45</v>
      </c>
    </row>
    <row r="150" spans="1:15" ht="12.75">
      <c r="A150" s="30" t="s">
        <v>208</v>
      </c>
      <c r="B150" s="36" t="s">
        <v>141</v>
      </c>
      <c r="C150" s="36">
        <v>1003814</v>
      </c>
      <c r="D150" s="37">
        <v>205.32</v>
      </c>
      <c r="E150" s="34">
        <v>41701</v>
      </c>
      <c r="F150" s="38">
        <v>41703</v>
      </c>
      <c r="G150" s="39">
        <v>41715</v>
      </c>
      <c r="H150" s="34">
        <v>41712</v>
      </c>
      <c r="I150" s="36" t="s">
        <v>15</v>
      </c>
      <c r="J150" s="41" t="s">
        <v>212</v>
      </c>
      <c r="M150" s="85">
        <v>20</v>
      </c>
      <c r="O150" s="84">
        <v>126.26</v>
      </c>
    </row>
    <row r="151" spans="1:15" ht="12.75">
      <c r="A151" s="35" t="s">
        <v>213</v>
      </c>
      <c r="B151" s="36" t="s">
        <v>57</v>
      </c>
      <c r="C151" s="36">
        <v>6126080</v>
      </c>
      <c r="D151" s="37">
        <v>13.1</v>
      </c>
      <c r="E151" s="40">
        <v>41701</v>
      </c>
      <c r="F151" s="38">
        <v>41704</v>
      </c>
      <c r="G151" s="58">
        <v>41713</v>
      </c>
      <c r="H151" s="34">
        <v>41711</v>
      </c>
      <c r="I151" s="5" t="s">
        <v>15</v>
      </c>
      <c r="J151" s="96" t="s">
        <v>214</v>
      </c>
      <c r="M151" s="85">
        <v>78.02</v>
      </c>
      <c r="N151" s="160"/>
      <c r="O151" s="31">
        <f>SUM(O145:O150)</f>
        <v>1449.03</v>
      </c>
    </row>
    <row r="152" spans="1:16" ht="12.75">
      <c r="A152" s="35" t="s">
        <v>215</v>
      </c>
      <c r="B152" s="73" t="s">
        <v>64</v>
      </c>
      <c r="C152" s="73">
        <v>1411010649</v>
      </c>
      <c r="D152" s="37">
        <v>5095.51</v>
      </c>
      <c r="E152" s="34">
        <v>41703</v>
      </c>
      <c r="F152" s="32">
        <v>41705</v>
      </c>
      <c r="G152" s="33">
        <v>41717</v>
      </c>
      <c r="H152" s="34">
        <v>41716</v>
      </c>
      <c r="I152" s="5" t="s">
        <v>15</v>
      </c>
      <c r="J152" s="29" t="s">
        <v>216</v>
      </c>
      <c r="M152" s="85">
        <v>213.98</v>
      </c>
      <c r="N152" s="160"/>
      <c r="P152" s="161">
        <v>41717</v>
      </c>
    </row>
    <row r="153" spans="1:16" ht="12.75">
      <c r="A153" s="35" t="s">
        <v>217</v>
      </c>
      <c r="B153" s="36" t="s">
        <v>49</v>
      </c>
      <c r="C153" s="36">
        <v>472014</v>
      </c>
      <c r="D153" s="37">
        <v>650.55</v>
      </c>
      <c r="E153" s="40">
        <v>41698</v>
      </c>
      <c r="F153" s="38">
        <v>41705</v>
      </c>
      <c r="G153" s="39">
        <v>41713</v>
      </c>
      <c r="H153" s="40">
        <v>41711</v>
      </c>
      <c r="I153" s="125" t="s">
        <v>15</v>
      </c>
      <c r="J153" s="77" t="s">
        <v>50</v>
      </c>
      <c r="M153" s="158">
        <f>SUM(M146:M152)</f>
        <v>510.49</v>
      </c>
      <c r="N153" s="160"/>
      <c r="P153" s="84">
        <v>153.96</v>
      </c>
    </row>
    <row r="154" spans="1:16" ht="12.75">
      <c r="A154" s="35" t="s">
        <v>218</v>
      </c>
      <c r="B154" s="36" t="s">
        <v>66</v>
      </c>
      <c r="C154" s="36">
        <v>8759666924</v>
      </c>
      <c r="D154" s="37">
        <v>135.2</v>
      </c>
      <c r="E154" s="80">
        <v>41701</v>
      </c>
      <c r="F154" s="79">
        <v>41705</v>
      </c>
      <c r="G154" s="58">
        <v>41715</v>
      </c>
      <c r="H154" s="34">
        <v>41712</v>
      </c>
      <c r="I154" s="36" t="s">
        <v>15</v>
      </c>
      <c r="J154" s="81" t="s">
        <v>219</v>
      </c>
      <c r="L154" s="161">
        <v>41708</v>
      </c>
      <c r="M154" s="46"/>
      <c r="N154" s="161">
        <v>41712</v>
      </c>
      <c r="P154" s="31">
        <f>SUM(P153)</f>
        <v>153.96</v>
      </c>
    </row>
    <row r="155" spans="1:14" ht="12.75">
      <c r="A155" s="35" t="s">
        <v>221</v>
      </c>
      <c r="B155" s="73" t="s">
        <v>64</v>
      </c>
      <c r="C155" s="43">
        <v>1423010569</v>
      </c>
      <c r="D155" s="44">
        <v>-22.02</v>
      </c>
      <c r="E155" s="34">
        <v>41704</v>
      </c>
      <c r="F155" s="32">
        <v>41705</v>
      </c>
      <c r="G155" s="33">
        <v>41718</v>
      </c>
      <c r="H155" s="34">
        <v>41718</v>
      </c>
      <c r="I155" s="5" t="s">
        <v>15</v>
      </c>
      <c r="J155" s="29" t="s">
        <v>65</v>
      </c>
      <c r="L155" s="85">
        <v>107.4</v>
      </c>
      <c r="N155" s="85">
        <v>53</v>
      </c>
    </row>
    <row r="156" spans="1:14" ht="12.75">
      <c r="A156" s="35" t="s">
        <v>222</v>
      </c>
      <c r="B156" s="5" t="s">
        <v>134</v>
      </c>
      <c r="C156" s="5">
        <v>3414017243</v>
      </c>
      <c r="D156" s="31">
        <v>153.96</v>
      </c>
      <c r="E156" s="34">
        <v>41698</v>
      </c>
      <c r="F156" s="32">
        <v>41705</v>
      </c>
      <c r="G156" s="33">
        <v>41718</v>
      </c>
      <c r="H156" s="34">
        <v>41717</v>
      </c>
      <c r="I156" s="5" t="s">
        <v>15</v>
      </c>
      <c r="J156" s="29" t="s">
        <v>220</v>
      </c>
      <c r="L156" s="31">
        <f>SUM(L155)</f>
        <v>107.4</v>
      </c>
      <c r="N156" s="86">
        <v>46.08</v>
      </c>
    </row>
    <row r="157" spans="1:14" ht="12.75">
      <c r="A157" s="35" t="s">
        <v>223</v>
      </c>
      <c r="B157" s="36" t="s">
        <v>34</v>
      </c>
      <c r="C157" s="36">
        <v>2014000849</v>
      </c>
      <c r="D157" s="37">
        <v>12.67</v>
      </c>
      <c r="E157" s="40">
        <v>41698</v>
      </c>
      <c r="F157" s="38">
        <v>41705</v>
      </c>
      <c r="G157" s="39">
        <v>41701</v>
      </c>
      <c r="H157" s="40">
        <v>41711</v>
      </c>
      <c r="I157" s="53" t="s">
        <v>15</v>
      </c>
      <c r="J157" s="77" t="s">
        <v>35</v>
      </c>
      <c r="N157" s="85">
        <v>63.72</v>
      </c>
    </row>
    <row r="158" spans="1:14" ht="12.75">
      <c r="A158" s="35" t="s">
        <v>224</v>
      </c>
      <c r="B158" s="59" t="s">
        <v>89</v>
      </c>
      <c r="C158" s="59">
        <v>1101317</v>
      </c>
      <c r="D158" s="60">
        <v>215.28</v>
      </c>
      <c r="E158" s="40">
        <v>41705</v>
      </c>
      <c r="F158" s="38">
        <v>41705</v>
      </c>
      <c r="G158" s="39">
        <v>41715</v>
      </c>
      <c r="H158" s="40">
        <v>41712</v>
      </c>
      <c r="I158" s="36" t="s">
        <v>15</v>
      </c>
      <c r="J158" s="41" t="s">
        <v>90</v>
      </c>
      <c r="N158" s="85">
        <v>148.48</v>
      </c>
    </row>
    <row r="159" spans="1:14" ht="12.75">
      <c r="A159" s="35" t="s">
        <v>225</v>
      </c>
      <c r="B159" s="5" t="s">
        <v>72</v>
      </c>
      <c r="C159" s="5">
        <v>140558</v>
      </c>
      <c r="D159" s="31">
        <v>134.45</v>
      </c>
      <c r="E159" s="122">
        <v>41698</v>
      </c>
      <c r="F159" s="32">
        <v>41708</v>
      </c>
      <c r="G159" s="33">
        <v>41705</v>
      </c>
      <c r="H159" s="40">
        <v>41711</v>
      </c>
      <c r="I159" s="5" t="s">
        <v>15</v>
      </c>
      <c r="J159" s="29" t="s">
        <v>73</v>
      </c>
      <c r="N159" s="85">
        <v>205.32</v>
      </c>
    </row>
    <row r="160" spans="1:14" ht="12.75">
      <c r="A160" s="35" t="s">
        <v>226</v>
      </c>
      <c r="B160" s="5" t="s">
        <v>72</v>
      </c>
      <c r="C160" s="5">
        <v>140664</v>
      </c>
      <c r="D160" s="31">
        <v>126.26</v>
      </c>
      <c r="E160" s="122">
        <v>41705</v>
      </c>
      <c r="F160" s="32">
        <v>41708</v>
      </c>
      <c r="G160" s="33">
        <v>41712</v>
      </c>
      <c r="H160" s="40">
        <v>41711</v>
      </c>
      <c r="I160" s="5" t="s">
        <v>15</v>
      </c>
      <c r="J160" s="29" t="s">
        <v>73</v>
      </c>
      <c r="N160" s="85">
        <v>135.2</v>
      </c>
    </row>
    <row r="161" spans="1:14" ht="12.75">
      <c r="A161" s="35" t="s">
        <v>227</v>
      </c>
      <c r="B161" s="5" t="s">
        <v>75</v>
      </c>
      <c r="C161" s="5">
        <v>2411023273</v>
      </c>
      <c r="D161" s="31">
        <v>85.61</v>
      </c>
      <c r="E161" s="34">
        <v>41703</v>
      </c>
      <c r="F161" s="32">
        <v>41709</v>
      </c>
      <c r="G161" s="33">
        <v>41719</v>
      </c>
      <c r="H161" s="34">
        <v>41718</v>
      </c>
      <c r="I161" s="5" t="s">
        <v>15</v>
      </c>
      <c r="J161" s="29" t="s">
        <v>230</v>
      </c>
      <c r="N161" s="86">
        <v>215.28</v>
      </c>
    </row>
    <row r="162" spans="1:14" ht="12.75">
      <c r="A162" s="35" t="s">
        <v>228</v>
      </c>
      <c r="B162" s="5" t="s">
        <v>75</v>
      </c>
      <c r="C162" s="5">
        <v>2411023233</v>
      </c>
      <c r="D162" s="31">
        <v>221.53</v>
      </c>
      <c r="E162" s="34">
        <v>41703</v>
      </c>
      <c r="F162" s="32">
        <v>41709</v>
      </c>
      <c r="G162" s="33">
        <v>41719</v>
      </c>
      <c r="H162" s="34">
        <v>41718</v>
      </c>
      <c r="I162" s="5" t="s">
        <v>15</v>
      </c>
      <c r="J162" s="29" t="s">
        <v>230</v>
      </c>
      <c r="N162" s="31">
        <f>SUM(N155:N161)</f>
        <v>867.0799999999999</v>
      </c>
    </row>
    <row r="163" spans="1:15" ht="12.75">
      <c r="A163" s="35" t="s">
        <v>229</v>
      </c>
      <c r="B163" s="5" t="s">
        <v>75</v>
      </c>
      <c r="C163" s="5">
        <v>2411023226</v>
      </c>
      <c r="D163" s="31">
        <v>1837.08</v>
      </c>
      <c r="E163" s="34">
        <v>41703</v>
      </c>
      <c r="F163" s="32">
        <v>41709</v>
      </c>
      <c r="G163" s="33">
        <v>41719</v>
      </c>
      <c r="H163" s="34">
        <v>41732</v>
      </c>
      <c r="I163" s="5" t="s">
        <v>15</v>
      </c>
      <c r="J163" s="29" t="s">
        <v>230</v>
      </c>
      <c r="M163" s="161">
        <v>41719</v>
      </c>
      <c r="O163" s="161">
        <v>41722</v>
      </c>
    </row>
    <row r="164" spans="1:15" ht="12.75">
      <c r="A164" s="35" t="s">
        <v>231</v>
      </c>
      <c r="B164" s="36" t="s">
        <v>141</v>
      </c>
      <c r="C164" s="36">
        <v>2004014</v>
      </c>
      <c r="D164" s="37">
        <v>9.99</v>
      </c>
      <c r="E164" s="40">
        <v>41703</v>
      </c>
      <c r="F164" s="38">
        <v>41710</v>
      </c>
      <c r="G164" s="58">
        <v>41717</v>
      </c>
      <c r="H164" s="54">
        <v>41716</v>
      </c>
      <c r="I164" s="36" t="s">
        <v>15</v>
      </c>
      <c r="J164" s="41" t="s">
        <v>233</v>
      </c>
      <c r="M164" s="84">
        <v>258</v>
      </c>
      <c r="O164" s="84">
        <v>11.9</v>
      </c>
    </row>
    <row r="165" spans="1:15" ht="12.75">
      <c r="A165" s="35" t="s">
        <v>232</v>
      </c>
      <c r="B165" s="5" t="s">
        <v>235</v>
      </c>
      <c r="C165" s="5">
        <v>14022</v>
      </c>
      <c r="D165" s="31">
        <v>258</v>
      </c>
      <c r="E165" s="122">
        <v>41708</v>
      </c>
      <c r="F165" s="32">
        <v>41710</v>
      </c>
      <c r="G165" s="33">
        <v>41722</v>
      </c>
      <c r="H165" s="40">
        <v>41719</v>
      </c>
      <c r="I165" s="5" t="s">
        <v>15</v>
      </c>
      <c r="J165" s="41" t="s">
        <v>236</v>
      </c>
      <c r="M165" s="31">
        <f>SUM(M164)</f>
        <v>258</v>
      </c>
      <c r="O165" s="31">
        <f>SUM(O164)</f>
        <v>11.9</v>
      </c>
    </row>
    <row r="166" spans="1:14" ht="12.75">
      <c r="A166" s="35" t="s">
        <v>234</v>
      </c>
      <c r="B166" s="107" t="s">
        <v>17</v>
      </c>
      <c r="C166" s="107">
        <v>7402390403</v>
      </c>
      <c r="D166" s="108">
        <v>11.9</v>
      </c>
      <c r="E166" s="109">
        <v>41706</v>
      </c>
      <c r="F166" s="110">
        <v>41712</v>
      </c>
      <c r="G166" s="111">
        <v>41723</v>
      </c>
      <c r="H166" s="109">
        <v>41722</v>
      </c>
      <c r="I166" s="107" t="s">
        <v>15</v>
      </c>
      <c r="J166" s="112" t="s">
        <v>237</v>
      </c>
      <c r="L166" s="161">
        <v>41718</v>
      </c>
      <c r="N166" s="161">
        <v>41722</v>
      </c>
    </row>
    <row r="167" spans="1:14" ht="12.75">
      <c r="A167" s="35" t="s">
        <v>238</v>
      </c>
      <c r="B167" s="36" t="s">
        <v>34</v>
      </c>
      <c r="C167" s="36">
        <v>2014000965</v>
      </c>
      <c r="D167" s="37">
        <v>17.6</v>
      </c>
      <c r="E167" s="40">
        <v>41708</v>
      </c>
      <c r="F167" s="38">
        <v>41712</v>
      </c>
      <c r="G167" s="39">
        <v>41711</v>
      </c>
      <c r="H167" s="40">
        <v>41716</v>
      </c>
      <c r="I167" s="53" t="s">
        <v>15</v>
      </c>
      <c r="J167" s="77" t="s">
        <v>35</v>
      </c>
      <c r="L167" s="84">
        <v>85.61</v>
      </c>
      <c r="N167" s="84">
        <v>-22.02</v>
      </c>
    </row>
    <row r="168" spans="1:14" ht="12.75">
      <c r="A168" s="35" t="s">
        <v>239</v>
      </c>
      <c r="B168" s="5" t="s">
        <v>72</v>
      </c>
      <c r="C168" s="5">
        <v>140689</v>
      </c>
      <c r="D168" s="31">
        <v>101.53</v>
      </c>
      <c r="E168" s="122">
        <v>41712</v>
      </c>
      <c r="F168" s="32">
        <v>41715</v>
      </c>
      <c r="G168" s="33">
        <v>41719</v>
      </c>
      <c r="H168" s="40">
        <v>41718</v>
      </c>
      <c r="I168" s="159" t="s">
        <v>15</v>
      </c>
      <c r="J168" s="29" t="s">
        <v>73</v>
      </c>
      <c r="L168" s="84">
        <v>221.53</v>
      </c>
      <c r="N168" s="31">
        <f>SUM(N167)</f>
        <v>-22.02</v>
      </c>
    </row>
    <row r="169" spans="1:15" ht="12.75">
      <c r="A169" s="35" t="s">
        <v>241</v>
      </c>
      <c r="B169" s="36" t="s">
        <v>141</v>
      </c>
      <c r="C169" s="36">
        <v>2004614</v>
      </c>
      <c r="D169" s="37">
        <v>129.74</v>
      </c>
      <c r="E169" s="40">
        <v>41717</v>
      </c>
      <c r="F169" s="38">
        <v>41718</v>
      </c>
      <c r="G169" s="99">
        <v>41731</v>
      </c>
      <c r="H169" s="54">
        <v>41732</v>
      </c>
      <c r="I169" s="53" t="s">
        <v>15</v>
      </c>
      <c r="J169" s="41" t="s">
        <v>240</v>
      </c>
      <c r="L169" s="84">
        <v>101.53</v>
      </c>
      <c r="O169" s="161">
        <v>41709</v>
      </c>
    </row>
    <row r="170" spans="1:15" ht="12.75">
      <c r="A170" s="106" t="s">
        <v>242</v>
      </c>
      <c r="B170" s="5" t="s">
        <v>75</v>
      </c>
      <c r="C170" s="5">
        <v>2411026615</v>
      </c>
      <c r="D170" s="31">
        <v>30.96</v>
      </c>
      <c r="E170" s="34">
        <v>41710</v>
      </c>
      <c r="F170" s="32">
        <v>41718</v>
      </c>
      <c r="G170" s="33">
        <v>41726</v>
      </c>
      <c r="H170" s="34">
        <v>41732</v>
      </c>
      <c r="I170" s="5" t="s">
        <v>15</v>
      </c>
      <c r="J170" s="29" t="s">
        <v>230</v>
      </c>
      <c r="L170" s="31">
        <f>SUM(L167:L169)</f>
        <v>408.66999999999996</v>
      </c>
      <c r="O170" s="85">
        <v>163.04</v>
      </c>
    </row>
    <row r="171" spans="1:15" ht="12.75">
      <c r="A171" s="35" t="s">
        <v>243</v>
      </c>
      <c r="B171" s="36" t="s">
        <v>49</v>
      </c>
      <c r="C171" s="36">
        <v>562014</v>
      </c>
      <c r="D171" s="37">
        <v>923.69</v>
      </c>
      <c r="E171" s="40">
        <v>41717</v>
      </c>
      <c r="F171" s="38">
        <v>41718</v>
      </c>
      <c r="G171" s="39">
        <v>41722</v>
      </c>
      <c r="H171" s="40">
        <v>41732</v>
      </c>
      <c r="I171" s="125" t="s">
        <v>15</v>
      </c>
      <c r="J171" s="77" t="s">
        <v>50</v>
      </c>
      <c r="O171" s="85">
        <v>43.01</v>
      </c>
    </row>
    <row r="172" spans="1:15" ht="12.75">
      <c r="A172" s="137"/>
      <c r="B172" s="138"/>
      <c r="C172" s="138"/>
      <c r="D172" s="139"/>
      <c r="E172" s="140"/>
      <c r="F172" s="141"/>
      <c r="G172" s="142"/>
      <c r="H172" s="143"/>
      <c r="I172" s="138"/>
      <c r="J172" s="138"/>
      <c r="O172" s="31">
        <f>SUM(O170:O171)</f>
        <v>206.04999999999998</v>
      </c>
    </row>
    <row r="173" spans="1:10" ht="12.75">
      <c r="A173" s="144"/>
      <c r="B173" s="145"/>
      <c r="C173" s="145"/>
      <c r="D173" s="146"/>
      <c r="E173" s="147"/>
      <c r="F173" s="148"/>
      <c r="G173" s="149"/>
      <c r="H173" s="150"/>
      <c r="I173" s="145"/>
      <c r="J173" s="145" t="s">
        <v>190</v>
      </c>
    </row>
    <row r="174" spans="1:10" ht="12.75">
      <c r="A174" s="136" t="s">
        <v>244</v>
      </c>
      <c r="B174" s="36" t="s">
        <v>77</v>
      </c>
      <c r="C174" s="36">
        <v>114116572</v>
      </c>
      <c r="D174" s="37">
        <v>78.02</v>
      </c>
      <c r="E174" s="40">
        <v>41712</v>
      </c>
      <c r="F174" s="38">
        <v>41718</v>
      </c>
      <c r="G174" s="39">
        <v>41729</v>
      </c>
      <c r="H174" s="40">
        <v>41732</v>
      </c>
      <c r="I174" s="36" t="s">
        <v>15</v>
      </c>
      <c r="J174" s="41" t="s">
        <v>246</v>
      </c>
    </row>
    <row r="175" spans="1:10" ht="12.75">
      <c r="A175" s="35" t="s">
        <v>245</v>
      </c>
      <c r="B175" s="36" t="s">
        <v>77</v>
      </c>
      <c r="C175" s="36">
        <v>114116573</v>
      </c>
      <c r="D175" s="37">
        <v>205.07</v>
      </c>
      <c r="E175" s="40">
        <v>41712</v>
      </c>
      <c r="F175" s="38">
        <v>41718</v>
      </c>
      <c r="G175" s="39">
        <v>41729</v>
      </c>
      <c r="H175" s="40">
        <v>41732</v>
      </c>
      <c r="I175" s="36" t="s">
        <v>15</v>
      </c>
      <c r="J175" s="41" t="s">
        <v>246</v>
      </c>
    </row>
    <row r="176" spans="1:10" ht="12.75">
      <c r="A176" s="35" t="s">
        <v>247</v>
      </c>
      <c r="B176" s="5" t="s">
        <v>17</v>
      </c>
      <c r="C176" s="5">
        <v>7402703951</v>
      </c>
      <c r="D176" s="31">
        <v>23.09</v>
      </c>
      <c r="E176" s="34">
        <v>41713</v>
      </c>
      <c r="F176" s="32">
        <v>41691</v>
      </c>
      <c r="G176" s="33">
        <v>41729</v>
      </c>
      <c r="H176" s="34">
        <v>41732</v>
      </c>
      <c r="I176" s="5" t="s">
        <v>15</v>
      </c>
      <c r="J176" s="29" t="s">
        <v>248</v>
      </c>
    </row>
    <row r="177" spans="1:10" ht="12.75">
      <c r="A177" s="127" t="s">
        <v>249</v>
      </c>
      <c r="B177" s="73" t="s">
        <v>64</v>
      </c>
      <c r="C177" s="73">
        <v>1411011114</v>
      </c>
      <c r="D177" s="37">
        <v>596.82</v>
      </c>
      <c r="E177" s="34">
        <v>41718</v>
      </c>
      <c r="F177" s="32">
        <v>41719</v>
      </c>
      <c r="G177" s="33">
        <v>41732</v>
      </c>
      <c r="H177" s="34">
        <v>41732</v>
      </c>
      <c r="I177" s="5" t="s">
        <v>15</v>
      </c>
      <c r="J177" s="29" t="s">
        <v>250</v>
      </c>
    </row>
    <row r="178" spans="1:10" ht="12.75">
      <c r="A178" s="35" t="s">
        <v>251</v>
      </c>
      <c r="B178" s="36" t="s">
        <v>182</v>
      </c>
      <c r="C178" s="36">
        <v>214490002</v>
      </c>
      <c r="D178" s="37">
        <v>268.63</v>
      </c>
      <c r="E178" s="40">
        <v>41722</v>
      </c>
      <c r="F178" s="38">
        <v>41722</v>
      </c>
      <c r="G178" s="39">
        <v>41736</v>
      </c>
      <c r="H178" s="40">
        <v>41371</v>
      </c>
      <c r="I178" s="125" t="s">
        <v>15</v>
      </c>
      <c r="J178" s="41" t="s">
        <v>252</v>
      </c>
    </row>
    <row r="179" spans="1:10" ht="12.75">
      <c r="A179" s="35" t="s">
        <v>253</v>
      </c>
      <c r="B179" s="5" t="s">
        <v>72</v>
      </c>
      <c r="C179" s="5">
        <v>140765</v>
      </c>
      <c r="D179" s="31">
        <v>114.01</v>
      </c>
      <c r="E179" s="122">
        <v>41719</v>
      </c>
      <c r="F179" s="32">
        <v>41722</v>
      </c>
      <c r="G179" s="33">
        <v>41726</v>
      </c>
      <c r="H179" s="40">
        <v>41732</v>
      </c>
      <c r="I179" s="159" t="s">
        <v>15</v>
      </c>
      <c r="J179" s="29" t="s">
        <v>73</v>
      </c>
    </row>
    <row r="180" spans="1:10" ht="12.75">
      <c r="A180" s="35" t="s">
        <v>259</v>
      </c>
      <c r="B180" s="5" t="s">
        <v>134</v>
      </c>
      <c r="C180" s="36">
        <v>3114038494</v>
      </c>
      <c r="D180" s="37">
        <v>1909.21</v>
      </c>
      <c r="E180" s="40">
        <v>41715</v>
      </c>
      <c r="F180" s="38">
        <v>41722</v>
      </c>
      <c r="G180" s="39">
        <v>41744</v>
      </c>
      <c r="H180" s="40">
        <v>41830</v>
      </c>
      <c r="I180" s="36" t="s">
        <v>15</v>
      </c>
      <c r="J180" s="41" t="s">
        <v>260</v>
      </c>
    </row>
    <row r="181" spans="1:10" ht="12.75">
      <c r="A181" s="35" t="s">
        <v>261</v>
      </c>
      <c r="B181" s="73" t="s">
        <v>64</v>
      </c>
      <c r="C181" s="73">
        <v>1423010801</v>
      </c>
      <c r="D181" s="37">
        <v>352.58</v>
      </c>
      <c r="E181" s="34">
        <v>41719</v>
      </c>
      <c r="F181" s="32">
        <v>41726</v>
      </c>
      <c r="G181" s="33">
        <v>41733</v>
      </c>
      <c r="H181" s="40">
        <v>41732</v>
      </c>
      <c r="I181" s="5" t="s">
        <v>15</v>
      </c>
      <c r="J181" s="29" t="s">
        <v>262</v>
      </c>
    </row>
    <row r="182" spans="1:10" ht="12.75">
      <c r="A182" s="35" t="s">
        <v>264</v>
      </c>
      <c r="B182" s="5" t="s">
        <v>17</v>
      </c>
      <c r="C182" s="5">
        <v>7403217951</v>
      </c>
      <c r="D182" s="31">
        <v>32.76</v>
      </c>
      <c r="E182" s="34">
        <v>41720</v>
      </c>
      <c r="F182" s="32">
        <v>41726</v>
      </c>
      <c r="G182" s="33">
        <v>41738</v>
      </c>
      <c r="H182" s="34">
        <v>41737</v>
      </c>
      <c r="I182" s="5" t="s">
        <v>15</v>
      </c>
      <c r="J182" s="29" t="s">
        <v>263</v>
      </c>
    </row>
    <row r="183" spans="1:10" ht="13.5" thickBot="1">
      <c r="A183" s="135" t="s">
        <v>265</v>
      </c>
      <c r="B183" s="91" t="s">
        <v>17</v>
      </c>
      <c r="C183" s="91">
        <v>7403238344</v>
      </c>
      <c r="D183" s="162">
        <v>22.58</v>
      </c>
      <c r="E183" s="88">
        <v>41720</v>
      </c>
      <c r="F183" s="89">
        <v>41726</v>
      </c>
      <c r="G183" s="90">
        <v>41738</v>
      </c>
      <c r="H183" s="163">
        <v>41737</v>
      </c>
      <c r="I183" s="91" t="s">
        <v>15</v>
      </c>
      <c r="J183" s="92" t="s">
        <v>266</v>
      </c>
    </row>
    <row r="184" spans="1:10" ht="18.75" thickBot="1">
      <c r="A184" s="102"/>
      <c r="B184" s="103" t="s">
        <v>254</v>
      </c>
      <c r="C184" s="104"/>
      <c r="D184" s="105">
        <f>SUM(D140:D183)</f>
        <v>15215.24</v>
      </c>
      <c r="E184" s="67"/>
      <c r="F184" s="47"/>
      <c r="G184" s="48"/>
      <c r="H184" s="42"/>
      <c r="I184" s="4"/>
      <c r="J184" s="4"/>
    </row>
    <row r="212" spans="2:8" ht="18">
      <c r="B212" s="9"/>
      <c r="C212" s="4"/>
      <c r="D212" s="22" t="s">
        <v>255</v>
      </c>
      <c r="E212" s="22"/>
      <c r="F212" s="22"/>
      <c r="G212" s="4"/>
      <c r="H212" s="4"/>
    </row>
    <row r="213" spans="2:10" ht="13.5" thickBot="1">
      <c r="B213" s="4"/>
      <c r="C213" s="4"/>
      <c r="D213" s="4"/>
      <c r="E213" s="4"/>
      <c r="F213" s="4"/>
      <c r="G213" s="4"/>
      <c r="H213" s="4"/>
      <c r="J213" t="s">
        <v>256</v>
      </c>
    </row>
    <row r="214" spans="1:14" ht="26.25" thickBot="1">
      <c r="A214" s="69" t="s">
        <v>6</v>
      </c>
      <c r="B214" s="70" t="s">
        <v>7</v>
      </c>
      <c r="C214" s="66" t="s">
        <v>8</v>
      </c>
      <c r="D214" s="66" t="s">
        <v>13</v>
      </c>
      <c r="E214" s="66" t="s">
        <v>56</v>
      </c>
      <c r="F214" s="66" t="s">
        <v>10</v>
      </c>
      <c r="G214" s="66" t="s">
        <v>9</v>
      </c>
      <c r="H214" s="68" t="s">
        <v>11</v>
      </c>
      <c r="I214" s="71" t="s">
        <v>14</v>
      </c>
      <c r="J214" s="72" t="s">
        <v>12</v>
      </c>
      <c r="L214" s="161">
        <v>41732</v>
      </c>
      <c r="N214" s="161">
        <v>41737</v>
      </c>
    </row>
    <row r="215" spans="1:14" ht="12.75">
      <c r="A215" s="65" t="s">
        <v>267</v>
      </c>
      <c r="B215" s="5" t="s">
        <v>75</v>
      </c>
      <c r="C215" s="5">
        <v>30126514</v>
      </c>
      <c r="D215" s="31">
        <v>751</v>
      </c>
      <c r="E215" s="34">
        <v>41710</v>
      </c>
      <c r="F215" s="32">
        <v>41718</v>
      </c>
      <c r="G215" s="33">
        <v>41744</v>
      </c>
      <c r="H215" s="34">
        <v>41743</v>
      </c>
      <c r="I215" s="5" t="s">
        <v>15</v>
      </c>
      <c r="J215" s="29" t="s">
        <v>258</v>
      </c>
      <c r="L215" s="84">
        <v>1837.08</v>
      </c>
      <c r="N215" s="84">
        <v>32.76</v>
      </c>
    </row>
    <row r="216" spans="1:14" ht="12.75">
      <c r="A216" s="30" t="s">
        <v>268</v>
      </c>
      <c r="B216" s="5" t="s">
        <v>17</v>
      </c>
      <c r="C216" s="5">
        <v>7403031081</v>
      </c>
      <c r="D216" s="31">
        <v>30.99</v>
      </c>
      <c r="E216" s="34">
        <v>41720</v>
      </c>
      <c r="F216" s="32">
        <v>41730</v>
      </c>
      <c r="G216" s="33">
        <v>41738</v>
      </c>
      <c r="H216" s="34">
        <v>41737</v>
      </c>
      <c r="I216" s="5" t="s">
        <v>15</v>
      </c>
      <c r="J216" s="29" t="s">
        <v>274</v>
      </c>
      <c r="L216" s="84">
        <v>30.96</v>
      </c>
      <c r="N216" s="84">
        <v>22.58</v>
      </c>
    </row>
    <row r="217" spans="1:14" ht="12.75">
      <c r="A217" s="30" t="s">
        <v>269</v>
      </c>
      <c r="B217" s="5" t="s">
        <v>17</v>
      </c>
      <c r="C217" s="56">
        <v>7402977042</v>
      </c>
      <c r="D217" s="57">
        <v>118.21</v>
      </c>
      <c r="E217" s="34">
        <v>41720</v>
      </c>
      <c r="F217" s="32">
        <v>41730</v>
      </c>
      <c r="G217" s="33">
        <v>41738</v>
      </c>
      <c r="H217" s="34">
        <v>41737</v>
      </c>
      <c r="I217" s="56" t="s">
        <v>15</v>
      </c>
      <c r="J217" s="95" t="s">
        <v>275</v>
      </c>
      <c r="L217" s="85">
        <v>78.02</v>
      </c>
      <c r="N217" s="84">
        <v>30.99</v>
      </c>
    </row>
    <row r="218" spans="1:14" ht="12.75">
      <c r="A218" s="30" t="s">
        <v>270</v>
      </c>
      <c r="B218" s="36" t="s">
        <v>34</v>
      </c>
      <c r="C218" s="36">
        <v>2014001079</v>
      </c>
      <c r="D218" s="37">
        <v>39.49</v>
      </c>
      <c r="E218" s="40">
        <v>41718</v>
      </c>
      <c r="F218" s="38">
        <v>41730</v>
      </c>
      <c r="G218" s="39">
        <v>41721</v>
      </c>
      <c r="H218" s="40">
        <v>41737</v>
      </c>
      <c r="I218" s="53" t="s">
        <v>15</v>
      </c>
      <c r="J218" s="77" t="s">
        <v>35</v>
      </c>
      <c r="L218" s="85">
        <v>205.07</v>
      </c>
      <c r="N218" s="84">
        <v>118.21</v>
      </c>
    </row>
    <row r="219" spans="1:14" ht="12.75">
      <c r="A219" s="30" t="s">
        <v>271</v>
      </c>
      <c r="B219" s="5" t="s">
        <v>72</v>
      </c>
      <c r="C219" s="5">
        <v>140839</v>
      </c>
      <c r="D219" s="31">
        <v>115.52</v>
      </c>
      <c r="E219" s="122">
        <v>41726</v>
      </c>
      <c r="F219" s="32">
        <v>41730</v>
      </c>
      <c r="G219" s="33">
        <v>41733</v>
      </c>
      <c r="H219" s="40">
        <v>41737</v>
      </c>
      <c r="I219" s="159" t="s">
        <v>15</v>
      </c>
      <c r="J219" s="29" t="s">
        <v>73</v>
      </c>
      <c r="L219" s="85">
        <v>129.74</v>
      </c>
      <c r="N219" s="84">
        <v>115.52</v>
      </c>
    </row>
    <row r="220" spans="1:14" ht="12.75">
      <c r="A220" s="30" t="s">
        <v>272</v>
      </c>
      <c r="B220" s="5" t="s">
        <v>277</v>
      </c>
      <c r="C220" s="5">
        <v>14900105</v>
      </c>
      <c r="D220" s="31">
        <v>56.7</v>
      </c>
      <c r="E220" s="34">
        <v>41723</v>
      </c>
      <c r="F220" s="32">
        <v>41730</v>
      </c>
      <c r="G220" s="33">
        <v>41730</v>
      </c>
      <c r="H220" s="34">
        <v>41737</v>
      </c>
      <c r="I220" s="5" t="s">
        <v>15</v>
      </c>
      <c r="J220" s="29" t="s">
        <v>278</v>
      </c>
      <c r="L220" s="84">
        <v>23.09</v>
      </c>
      <c r="N220" s="84">
        <v>56.7</v>
      </c>
    </row>
    <row r="221" spans="1:14" ht="12.75">
      <c r="A221" s="30" t="s">
        <v>273</v>
      </c>
      <c r="B221" s="5" t="s">
        <v>120</v>
      </c>
      <c r="C221" s="5">
        <v>14007038</v>
      </c>
      <c r="D221" s="31">
        <v>39</v>
      </c>
      <c r="E221" s="34">
        <v>41726</v>
      </c>
      <c r="F221" s="32">
        <v>41730</v>
      </c>
      <c r="G221" s="33">
        <v>41744</v>
      </c>
      <c r="H221" s="34">
        <v>41743</v>
      </c>
      <c r="I221" s="5" t="s">
        <v>15</v>
      </c>
      <c r="J221" s="29" t="s">
        <v>121</v>
      </c>
      <c r="L221" s="85">
        <v>596.82</v>
      </c>
      <c r="N221" s="85">
        <v>21.76</v>
      </c>
    </row>
    <row r="222" spans="1:14" ht="12.75">
      <c r="A222" s="30" t="s">
        <v>276</v>
      </c>
      <c r="B222" s="36" t="s">
        <v>49</v>
      </c>
      <c r="C222" s="36">
        <v>742014</v>
      </c>
      <c r="D222" s="37">
        <v>220.14</v>
      </c>
      <c r="E222" s="40">
        <v>41729</v>
      </c>
      <c r="F222" s="38">
        <v>41731</v>
      </c>
      <c r="G222" s="39">
        <v>41737</v>
      </c>
      <c r="H222" s="40">
        <v>41737</v>
      </c>
      <c r="I222" s="125" t="s">
        <v>15</v>
      </c>
      <c r="J222" s="77" t="s">
        <v>50</v>
      </c>
      <c r="L222" s="85">
        <v>352.58</v>
      </c>
      <c r="N222" s="85">
        <v>39.49</v>
      </c>
    </row>
    <row r="223" spans="1:14" ht="12.75">
      <c r="A223" s="30" t="s">
        <v>279</v>
      </c>
      <c r="B223" s="5" t="s">
        <v>62</v>
      </c>
      <c r="C223" s="5">
        <v>324000934</v>
      </c>
      <c r="D223" s="31">
        <v>56.77</v>
      </c>
      <c r="E223" s="80">
        <v>41730</v>
      </c>
      <c r="F223" s="79">
        <v>41732</v>
      </c>
      <c r="G223" s="58">
        <v>41740</v>
      </c>
      <c r="H223" s="40">
        <v>41739</v>
      </c>
      <c r="I223" s="36" t="s">
        <v>15</v>
      </c>
      <c r="J223" s="29" t="s">
        <v>281</v>
      </c>
      <c r="L223" s="84">
        <v>114.01</v>
      </c>
      <c r="N223" s="84">
        <v>220.14</v>
      </c>
    </row>
    <row r="224" spans="1:14" ht="12.75">
      <c r="A224" s="30" t="s">
        <v>280</v>
      </c>
      <c r="B224" s="5" t="s">
        <v>283</v>
      </c>
      <c r="C224" s="5">
        <v>1410789</v>
      </c>
      <c r="D224" s="31">
        <v>72.49</v>
      </c>
      <c r="E224" s="34">
        <v>41732</v>
      </c>
      <c r="F224" s="32">
        <v>41732</v>
      </c>
      <c r="G224" s="33">
        <v>41746</v>
      </c>
      <c r="H224" s="34">
        <v>41746</v>
      </c>
      <c r="I224" s="5" t="s">
        <v>15</v>
      </c>
      <c r="J224" s="29" t="s">
        <v>284</v>
      </c>
      <c r="L224" s="85">
        <v>923.69</v>
      </c>
      <c r="N224" s="31">
        <f>SUM(N215:N223)</f>
        <v>658.15</v>
      </c>
    </row>
    <row r="225" spans="1:12" ht="12.75">
      <c r="A225" s="30" t="s">
        <v>282</v>
      </c>
      <c r="B225" s="36" t="s">
        <v>34</v>
      </c>
      <c r="C225" s="36">
        <v>2014001204</v>
      </c>
      <c r="D225" s="37">
        <v>21.76</v>
      </c>
      <c r="E225" s="40">
        <v>41729</v>
      </c>
      <c r="F225" s="38">
        <v>41733</v>
      </c>
      <c r="G225" s="39">
        <v>41732</v>
      </c>
      <c r="H225" s="40">
        <v>41737</v>
      </c>
      <c r="I225" s="53" t="s">
        <v>15</v>
      </c>
      <c r="J225" s="77" t="s">
        <v>35</v>
      </c>
      <c r="L225" s="31">
        <f>SUM(L215:L224)</f>
        <v>4291.06</v>
      </c>
    </row>
    <row r="226" spans="1:13" ht="12.75">
      <c r="A226" s="30" t="s">
        <v>285</v>
      </c>
      <c r="B226" s="5" t="s">
        <v>286</v>
      </c>
      <c r="C226" s="5">
        <v>20140209</v>
      </c>
      <c r="D226" s="31">
        <v>180</v>
      </c>
      <c r="E226" s="34">
        <v>41729</v>
      </c>
      <c r="F226" s="32">
        <v>41733</v>
      </c>
      <c r="G226" s="33">
        <v>41749</v>
      </c>
      <c r="H226" s="34">
        <v>41746</v>
      </c>
      <c r="I226" s="5" t="s">
        <v>15</v>
      </c>
      <c r="J226" s="29" t="s">
        <v>287</v>
      </c>
      <c r="M226" s="161">
        <v>41371</v>
      </c>
    </row>
    <row r="227" spans="1:13" ht="12.75">
      <c r="A227" s="30" t="s">
        <v>289</v>
      </c>
      <c r="B227" s="5" t="s">
        <v>286</v>
      </c>
      <c r="C227" s="5">
        <v>20140210</v>
      </c>
      <c r="D227" s="31">
        <v>60</v>
      </c>
      <c r="E227" s="34">
        <v>41729</v>
      </c>
      <c r="F227" s="32">
        <v>41733</v>
      </c>
      <c r="G227" s="33">
        <v>41749</v>
      </c>
      <c r="H227" s="34">
        <v>41746</v>
      </c>
      <c r="I227" s="5" t="s">
        <v>15</v>
      </c>
      <c r="J227" s="29" t="s">
        <v>288</v>
      </c>
      <c r="M227" s="85">
        <v>268.63</v>
      </c>
    </row>
    <row r="228" spans="1:13" ht="12.75">
      <c r="A228" s="35" t="s">
        <v>290</v>
      </c>
      <c r="B228" s="5" t="s">
        <v>72</v>
      </c>
      <c r="C228" s="5">
        <v>140939</v>
      </c>
      <c r="D228" s="31">
        <v>113.01</v>
      </c>
      <c r="E228" s="122">
        <v>41733</v>
      </c>
      <c r="F228" s="32">
        <v>41736</v>
      </c>
      <c r="G228" s="33">
        <v>41740</v>
      </c>
      <c r="H228" s="40">
        <v>41739</v>
      </c>
      <c r="I228" s="159" t="s">
        <v>15</v>
      </c>
      <c r="J228" s="29" t="s">
        <v>73</v>
      </c>
      <c r="M228" s="31">
        <f>SUM(M227)</f>
        <v>268.63</v>
      </c>
    </row>
    <row r="229" spans="1:14" ht="12.75">
      <c r="A229" s="35" t="s">
        <v>291</v>
      </c>
      <c r="B229" s="73" t="s">
        <v>64</v>
      </c>
      <c r="C229" s="73">
        <v>1411011600</v>
      </c>
      <c r="D229" s="37">
        <v>3996.02</v>
      </c>
      <c r="E229" s="34">
        <v>41732</v>
      </c>
      <c r="F229" s="32">
        <v>41736</v>
      </c>
      <c r="G229" s="33">
        <v>41746</v>
      </c>
      <c r="H229" s="34">
        <v>41746</v>
      </c>
      <c r="I229" s="5" t="s">
        <v>15</v>
      </c>
      <c r="J229" s="29" t="s">
        <v>293</v>
      </c>
      <c r="L229" s="161">
        <v>41743</v>
      </c>
      <c r="N229" s="161">
        <v>41745</v>
      </c>
    </row>
    <row r="230" spans="1:14" ht="12.75">
      <c r="A230" s="35" t="s">
        <v>292</v>
      </c>
      <c r="B230" s="36" t="s">
        <v>84</v>
      </c>
      <c r="C230" s="73">
        <v>7302975161</v>
      </c>
      <c r="D230" s="37">
        <v>53</v>
      </c>
      <c r="E230" s="40">
        <v>41730</v>
      </c>
      <c r="F230" s="38">
        <v>41736</v>
      </c>
      <c r="G230" s="39">
        <v>41744</v>
      </c>
      <c r="H230" s="34">
        <v>41743</v>
      </c>
      <c r="I230" s="36" t="s">
        <v>15</v>
      </c>
      <c r="J230" s="41" t="s">
        <v>295</v>
      </c>
      <c r="L230" s="84">
        <v>39</v>
      </c>
      <c r="N230" s="85">
        <v>3996.02</v>
      </c>
    </row>
    <row r="231" spans="1:14" ht="12.75">
      <c r="A231" s="35" t="s">
        <v>294</v>
      </c>
      <c r="B231" s="36" t="s">
        <v>57</v>
      </c>
      <c r="C231" s="36">
        <v>6126080</v>
      </c>
      <c r="D231" s="37">
        <v>13.1</v>
      </c>
      <c r="E231" s="40">
        <v>41730</v>
      </c>
      <c r="F231" s="38">
        <v>41736</v>
      </c>
      <c r="G231" s="58">
        <v>41744</v>
      </c>
      <c r="H231" s="34">
        <v>41743</v>
      </c>
      <c r="I231" s="5" t="s">
        <v>15</v>
      </c>
      <c r="J231" s="96" t="s">
        <v>296</v>
      </c>
      <c r="L231" s="84">
        <v>751</v>
      </c>
      <c r="N231" s="84">
        <v>72.49</v>
      </c>
    </row>
    <row r="232" spans="1:14" ht="12.75">
      <c r="A232" s="35" t="s">
        <v>297</v>
      </c>
      <c r="B232" s="59" t="s">
        <v>141</v>
      </c>
      <c r="C232" s="59">
        <v>2005414</v>
      </c>
      <c r="D232" s="60">
        <v>53.76</v>
      </c>
      <c r="E232" s="34">
        <v>41729</v>
      </c>
      <c r="F232" s="38">
        <v>41736</v>
      </c>
      <c r="G232" s="39">
        <v>41743</v>
      </c>
      <c r="H232" s="34">
        <v>41743</v>
      </c>
      <c r="I232" s="59" t="s">
        <v>15</v>
      </c>
      <c r="J232" s="98" t="s">
        <v>302</v>
      </c>
      <c r="L232" s="85">
        <v>53</v>
      </c>
      <c r="N232" s="84">
        <v>180</v>
      </c>
    </row>
    <row r="233" spans="1:14" ht="12.75">
      <c r="A233" s="35" t="s">
        <v>298</v>
      </c>
      <c r="B233" s="36" t="s">
        <v>141</v>
      </c>
      <c r="C233" s="36">
        <v>1006814</v>
      </c>
      <c r="D233" s="37">
        <v>74.34</v>
      </c>
      <c r="E233" s="34">
        <v>41729</v>
      </c>
      <c r="F233" s="38">
        <v>41736</v>
      </c>
      <c r="G233" s="39">
        <v>41743</v>
      </c>
      <c r="H233" s="34">
        <v>41743</v>
      </c>
      <c r="I233" s="36" t="s">
        <v>15</v>
      </c>
      <c r="J233" s="41" t="s">
        <v>303</v>
      </c>
      <c r="L233" s="85">
        <v>13.1</v>
      </c>
      <c r="N233" s="84">
        <v>60</v>
      </c>
    </row>
    <row r="234" spans="1:14" ht="12.75">
      <c r="A234" s="35" t="s">
        <v>299</v>
      </c>
      <c r="B234" s="36" t="s">
        <v>141</v>
      </c>
      <c r="C234" s="36">
        <v>2005314</v>
      </c>
      <c r="D234" s="37">
        <v>161.28</v>
      </c>
      <c r="E234" s="34">
        <v>41729</v>
      </c>
      <c r="F234" s="38">
        <v>41736</v>
      </c>
      <c r="G234" s="39">
        <v>41743</v>
      </c>
      <c r="H234" s="34">
        <v>41743</v>
      </c>
      <c r="I234" s="36" t="s">
        <v>15</v>
      </c>
      <c r="J234" s="41" t="s">
        <v>304</v>
      </c>
      <c r="L234" s="86">
        <v>53.76</v>
      </c>
      <c r="N234" s="84">
        <v>170.55</v>
      </c>
    </row>
    <row r="235" spans="1:14" ht="12.75">
      <c r="A235" s="35" t="s">
        <v>300</v>
      </c>
      <c r="B235" s="36" t="s">
        <v>141</v>
      </c>
      <c r="C235" s="36">
        <v>1006914</v>
      </c>
      <c r="D235" s="37">
        <v>223.02</v>
      </c>
      <c r="E235" s="34">
        <v>41729</v>
      </c>
      <c r="F235" s="38">
        <v>41736</v>
      </c>
      <c r="G235" s="39">
        <v>41743</v>
      </c>
      <c r="H235" s="34">
        <v>41743</v>
      </c>
      <c r="I235" s="36" t="s">
        <v>15</v>
      </c>
      <c r="J235" s="41" t="s">
        <v>305</v>
      </c>
      <c r="L235" s="85">
        <v>74.34</v>
      </c>
      <c r="N235" s="85">
        <v>149</v>
      </c>
    </row>
    <row r="236" spans="1:14" ht="12.75">
      <c r="A236" s="35" t="s">
        <v>301</v>
      </c>
      <c r="B236" s="5" t="s">
        <v>134</v>
      </c>
      <c r="C236" s="5">
        <v>3414048159</v>
      </c>
      <c r="D236" s="31">
        <v>170.55</v>
      </c>
      <c r="E236" s="34">
        <v>41729</v>
      </c>
      <c r="F236" s="32">
        <v>41737</v>
      </c>
      <c r="G236" s="33">
        <v>41749</v>
      </c>
      <c r="H236" s="34">
        <v>41746</v>
      </c>
      <c r="I236" s="5" t="s">
        <v>15</v>
      </c>
      <c r="J236" s="29" t="s">
        <v>306</v>
      </c>
      <c r="L236" s="85">
        <v>161.28</v>
      </c>
      <c r="N236" s="85">
        <v>177.6</v>
      </c>
    </row>
    <row r="237" spans="1:14" ht="12.75">
      <c r="A237" s="35" t="s">
        <v>307</v>
      </c>
      <c r="B237" s="36" t="s">
        <v>66</v>
      </c>
      <c r="C237" s="36">
        <v>3760660282</v>
      </c>
      <c r="D237" s="37">
        <v>149</v>
      </c>
      <c r="E237" s="80">
        <v>41732</v>
      </c>
      <c r="F237" s="79">
        <v>41738</v>
      </c>
      <c r="G237" s="58">
        <v>41746</v>
      </c>
      <c r="H237" s="34">
        <v>41746</v>
      </c>
      <c r="I237" s="36" t="s">
        <v>15</v>
      </c>
      <c r="J237" s="81" t="s">
        <v>308</v>
      </c>
      <c r="L237" s="85">
        <v>223.02</v>
      </c>
      <c r="N237" s="84">
        <v>70.02</v>
      </c>
    </row>
    <row r="238" spans="1:14" ht="12.75">
      <c r="A238" s="35" t="s">
        <v>309</v>
      </c>
      <c r="B238" s="36" t="s">
        <v>310</v>
      </c>
      <c r="C238" s="36">
        <v>1400430</v>
      </c>
      <c r="D238" s="37">
        <v>177.6</v>
      </c>
      <c r="E238" s="40">
        <v>41730</v>
      </c>
      <c r="F238" s="38">
        <v>41743</v>
      </c>
      <c r="G238" s="39">
        <v>41745</v>
      </c>
      <c r="H238" s="34">
        <v>41746</v>
      </c>
      <c r="I238" s="53" t="s">
        <v>15</v>
      </c>
      <c r="J238" s="41" t="s">
        <v>412</v>
      </c>
      <c r="L238" s="31">
        <f>SUM(L230:L237)</f>
        <v>1368.5</v>
      </c>
      <c r="N238" s="31">
        <f>SUM(N230:N237)</f>
        <v>4875.680000000001</v>
      </c>
    </row>
    <row r="239" spans="1:13" ht="12.75">
      <c r="A239" s="35" t="s">
        <v>311</v>
      </c>
      <c r="B239" s="5" t="s">
        <v>72</v>
      </c>
      <c r="C239" s="5">
        <v>141100</v>
      </c>
      <c r="D239" s="31">
        <v>70.02</v>
      </c>
      <c r="E239" s="122">
        <v>41740</v>
      </c>
      <c r="F239" s="32">
        <v>41743</v>
      </c>
      <c r="G239" s="33">
        <v>41747</v>
      </c>
      <c r="H239" s="40">
        <v>41746</v>
      </c>
      <c r="I239" s="159" t="s">
        <v>15</v>
      </c>
      <c r="J239" s="29" t="s">
        <v>73</v>
      </c>
      <c r="M239" s="161">
        <v>41739</v>
      </c>
    </row>
    <row r="240" spans="1:13" ht="12.75">
      <c r="A240" s="35" t="s">
        <v>312</v>
      </c>
      <c r="B240" s="107" t="s">
        <v>17</v>
      </c>
      <c r="C240" s="107">
        <v>7403387340</v>
      </c>
      <c r="D240" s="108">
        <v>16.2</v>
      </c>
      <c r="E240" s="109">
        <v>41737</v>
      </c>
      <c r="F240" s="110">
        <v>41746</v>
      </c>
      <c r="G240" s="111">
        <v>41754</v>
      </c>
      <c r="H240" s="109">
        <v>41757</v>
      </c>
      <c r="I240" s="107" t="s">
        <v>15</v>
      </c>
      <c r="J240" s="112" t="s">
        <v>313</v>
      </c>
      <c r="M240" s="84">
        <v>113.01</v>
      </c>
    </row>
    <row r="241" spans="1:13" ht="13.5" thickBot="1">
      <c r="A241" s="135" t="s">
        <v>404</v>
      </c>
      <c r="B241" s="91" t="s">
        <v>405</v>
      </c>
      <c r="C241" s="91">
        <v>4392014</v>
      </c>
      <c r="D241" s="162">
        <v>360</v>
      </c>
      <c r="E241" s="88">
        <v>41731</v>
      </c>
      <c r="F241" s="89">
        <v>41753</v>
      </c>
      <c r="G241" s="90">
        <v>41741</v>
      </c>
      <c r="H241" s="163">
        <v>41757</v>
      </c>
      <c r="I241" s="91" t="s">
        <v>15</v>
      </c>
      <c r="J241" s="92" t="s">
        <v>406</v>
      </c>
      <c r="M241" s="84">
        <v>56.77</v>
      </c>
    </row>
    <row r="242" spans="1:13" ht="18.75" thickBot="1">
      <c r="A242" s="102"/>
      <c r="B242" s="103" t="s">
        <v>257</v>
      </c>
      <c r="C242" s="104"/>
      <c r="D242" s="105">
        <f>SUM(D215:D241)</f>
        <v>7392.970000000002</v>
      </c>
      <c r="E242" s="67"/>
      <c r="F242" s="47"/>
      <c r="G242" s="48"/>
      <c r="H242" s="42"/>
      <c r="I242" s="4"/>
      <c r="J242" s="4"/>
      <c r="M242" s="31">
        <f>SUM(M240:M241)</f>
        <v>169.78</v>
      </c>
    </row>
    <row r="243" spans="1:10" ht="18">
      <c r="A243" s="93"/>
      <c r="B243" s="22"/>
      <c r="C243" s="94"/>
      <c r="D243" s="67"/>
      <c r="E243" s="67"/>
      <c r="F243" s="47"/>
      <c r="G243" s="48"/>
      <c r="H243" s="42"/>
      <c r="I243" s="4"/>
      <c r="J243" s="4"/>
    </row>
    <row r="244" spans="1:10" ht="18">
      <c r="A244" s="93"/>
      <c r="B244" s="22"/>
      <c r="C244" s="94"/>
      <c r="D244" s="67"/>
      <c r="E244" s="67"/>
      <c r="F244" s="47"/>
      <c r="G244" s="48"/>
      <c r="H244" s="42"/>
      <c r="I244" s="4"/>
      <c r="J244" s="4"/>
    </row>
    <row r="245" spans="1:10" ht="18">
      <c r="A245" s="93"/>
      <c r="B245" s="22"/>
      <c r="C245" s="94"/>
      <c r="D245" s="67"/>
      <c r="E245" s="67"/>
      <c r="F245" s="47"/>
      <c r="G245" s="48"/>
      <c r="H245" s="42"/>
      <c r="I245" s="4"/>
      <c r="J245" s="4"/>
    </row>
    <row r="248" spans="2:8" ht="18">
      <c r="B248" s="9"/>
      <c r="C248" s="4"/>
      <c r="D248" s="22" t="s">
        <v>314</v>
      </c>
      <c r="E248" s="22"/>
      <c r="F248" s="22"/>
      <c r="G248" s="4"/>
      <c r="H248" s="4"/>
    </row>
    <row r="249" spans="2:10" ht="13.5" thickBot="1">
      <c r="B249" s="4"/>
      <c r="C249" s="4"/>
      <c r="D249" s="4"/>
      <c r="E249" s="4"/>
      <c r="F249" s="4"/>
      <c r="G249" s="4"/>
      <c r="H249" s="4"/>
      <c r="J249" t="s">
        <v>315</v>
      </c>
    </row>
    <row r="250" spans="1:10" ht="26.25" thickBot="1">
      <c r="A250" s="69" t="s">
        <v>6</v>
      </c>
      <c r="B250" s="70" t="s">
        <v>7</v>
      </c>
      <c r="C250" s="66" t="s">
        <v>8</v>
      </c>
      <c r="D250" s="66" t="s">
        <v>13</v>
      </c>
      <c r="E250" s="66" t="s">
        <v>56</v>
      </c>
      <c r="F250" s="66" t="s">
        <v>10</v>
      </c>
      <c r="G250" s="66" t="s">
        <v>9</v>
      </c>
      <c r="H250" s="68" t="s">
        <v>11</v>
      </c>
      <c r="I250" s="71" t="s">
        <v>14</v>
      </c>
      <c r="J250" s="72" t="s">
        <v>12</v>
      </c>
    </row>
    <row r="251" spans="1:10" ht="12.75">
      <c r="A251" s="203" t="s">
        <v>442</v>
      </c>
      <c r="B251" s="73" t="s">
        <v>64</v>
      </c>
      <c r="C251" s="43">
        <v>1411012124</v>
      </c>
      <c r="D251" s="44">
        <v>-20.33</v>
      </c>
      <c r="E251" s="34">
        <v>41757</v>
      </c>
      <c r="F251" s="32">
        <v>41761</v>
      </c>
      <c r="G251" s="33">
        <v>41771</v>
      </c>
      <c r="H251" s="34">
        <v>41771</v>
      </c>
      <c r="I251" s="5" t="s">
        <v>15</v>
      </c>
      <c r="J251" s="29" t="s">
        <v>250</v>
      </c>
    </row>
    <row r="252" spans="1:10" ht="12.75">
      <c r="A252" s="65" t="s">
        <v>443</v>
      </c>
      <c r="B252" s="56" t="s">
        <v>75</v>
      </c>
      <c r="C252" s="56">
        <v>30126514</v>
      </c>
      <c r="D252" s="57">
        <v>751</v>
      </c>
      <c r="E252" s="54">
        <v>41710</v>
      </c>
      <c r="F252" s="45">
        <v>41718</v>
      </c>
      <c r="G252" s="58">
        <v>41774</v>
      </c>
      <c r="H252" s="54">
        <v>41774</v>
      </c>
      <c r="I252" s="56" t="s">
        <v>15</v>
      </c>
      <c r="J252" s="95" t="s">
        <v>320</v>
      </c>
    </row>
    <row r="253" spans="1:10" ht="12.75">
      <c r="A253" s="30" t="s">
        <v>444</v>
      </c>
      <c r="B253" s="36" t="s">
        <v>49</v>
      </c>
      <c r="C253" s="36">
        <v>872014</v>
      </c>
      <c r="D253" s="37">
        <v>860.65</v>
      </c>
      <c r="E253" s="40">
        <v>41753</v>
      </c>
      <c r="F253" s="38">
        <v>41761</v>
      </c>
      <c r="G253" s="39">
        <v>41759</v>
      </c>
      <c r="H253" s="40">
        <v>41765</v>
      </c>
      <c r="I253" s="125" t="s">
        <v>15</v>
      </c>
      <c r="J253" s="77" t="s">
        <v>50</v>
      </c>
    </row>
    <row r="254" spans="1:10" ht="12.75">
      <c r="A254" s="30" t="s">
        <v>445</v>
      </c>
      <c r="B254" s="36" t="s">
        <v>34</v>
      </c>
      <c r="C254" s="36">
        <v>2014001436</v>
      </c>
      <c r="D254" s="37">
        <v>13.87</v>
      </c>
      <c r="E254" s="40">
        <v>41749</v>
      </c>
      <c r="F254" s="38">
        <v>41761</v>
      </c>
      <c r="G254" s="39">
        <v>41752</v>
      </c>
      <c r="H254" s="40">
        <v>41765</v>
      </c>
      <c r="I254" s="53" t="s">
        <v>15</v>
      </c>
      <c r="J254" s="77" t="s">
        <v>35</v>
      </c>
    </row>
    <row r="255" spans="1:10" ht="12.75">
      <c r="A255" s="30" t="s">
        <v>446</v>
      </c>
      <c r="B255" s="36" t="s">
        <v>34</v>
      </c>
      <c r="C255" s="36">
        <v>2014001320</v>
      </c>
      <c r="D255" s="37">
        <v>41.95</v>
      </c>
      <c r="E255" s="40">
        <v>41739</v>
      </c>
      <c r="F255" s="38">
        <v>41761</v>
      </c>
      <c r="G255" s="39">
        <v>41742</v>
      </c>
      <c r="H255" s="40">
        <v>41765</v>
      </c>
      <c r="I255" s="53" t="s">
        <v>15</v>
      </c>
      <c r="J255" s="77" t="s">
        <v>35</v>
      </c>
    </row>
    <row r="256" spans="1:10" ht="12.75">
      <c r="A256" s="30" t="s">
        <v>447</v>
      </c>
      <c r="B256" s="5" t="s">
        <v>72</v>
      </c>
      <c r="C256" s="5">
        <v>141143</v>
      </c>
      <c r="D256" s="31">
        <v>106.96</v>
      </c>
      <c r="E256" s="122">
        <v>41746</v>
      </c>
      <c r="F256" s="32">
        <v>41761</v>
      </c>
      <c r="G256" s="33">
        <v>41753</v>
      </c>
      <c r="H256" s="40">
        <v>41765</v>
      </c>
      <c r="I256" s="159" t="s">
        <v>15</v>
      </c>
      <c r="J256" s="29" t="s">
        <v>73</v>
      </c>
    </row>
    <row r="257" spans="1:10" ht="12.75">
      <c r="A257" s="30" t="s">
        <v>448</v>
      </c>
      <c r="B257" s="5" t="s">
        <v>72</v>
      </c>
      <c r="C257" s="5">
        <v>141232</v>
      </c>
      <c r="D257" s="31">
        <v>104.95</v>
      </c>
      <c r="E257" s="122">
        <v>41754</v>
      </c>
      <c r="F257" s="32">
        <v>41761</v>
      </c>
      <c r="G257" s="33">
        <v>41761</v>
      </c>
      <c r="H257" s="40">
        <v>41765</v>
      </c>
      <c r="I257" s="159" t="s">
        <v>15</v>
      </c>
      <c r="J257" s="29" t="s">
        <v>73</v>
      </c>
    </row>
    <row r="258" spans="1:10" ht="12.75">
      <c r="A258" s="30" t="s">
        <v>449</v>
      </c>
      <c r="B258" s="5" t="s">
        <v>17</v>
      </c>
      <c r="C258" s="5">
        <v>7403703181</v>
      </c>
      <c r="D258" s="31">
        <v>26.23</v>
      </c>
      <c r="E258" s="34">
        <v>41744</v>
      </c>
      <c r="F258" s="32">
        <v>41761</v>
      </c>
      <c r="G258" s="33">
        <v>41764</v>
      </c>
      <c r="H258" s="40">
        <v>41765</v>
      </c>
      <c r="I258" s="5" t="s">
        <v>15</v>
      </c>
      <c r="J258" s="29" t="s">
        <v>362</v>
      </c>
    </row>
    <row r="259" spans="1:10" ht="12.75">
      <c r="A259" s="30" t="s">
        <v>450</v>
      </c>
      <c r="B259" s="36" t="s">
        <v>363</v>
      </c>
      <c r="C259" s="36">
        <v>126012014</v>
      </c>
      <c r="D259" s="37">
        <v>92.54</v>
      </c>
      <c r="E259" s="40">
        <v>41754</v>
      </c>
      <c r="F259" s="38">
        <v>41761</v>
      </c>
      <c r="G259" s="39">
        <v>41761</v>
      </c>
      <c r="H259" s="40">
        <v>41765</v>
      </c>
      <c r="I259" s="125" t="s">
        <v>15</v>
      </c>
      <c r="J259" s="41" t="s">
        <v>947</v>
      </c>
    </row>
    <row r="260" spans="1:10" ht="12.75">
      <c r="A260" s="30" t="s">
        <v>451</v>
      </c>
      <c r="B260" s="36" t="s">
        <v>77</v>
      </c>
      <c r="C260" s="36">
        <v>114124718</v>
      </c>
      <c r="D260" s="37">
        <v>231.82</v>
      </c>
      <c r="E260" s="40">
        <v>41744</v>
      </c>
      <c r="F260" s="38">
        <v>41761</v>
      </c>
      <c r="G260" s="39">
        <v>41760</v>
      </c>
      <c r="H260" s="40">
        <v>41765</v>
      </c>
      <c r="I260" s="36" t="s">
        <v>15</v>
      </c>
      <c r="J260" s="41" t="s">
        <v>364</v>
      </c>
    </row>
    <row r="261" spans="1:10" ht="12.75">
      <c r="A261" s="30" t="s">
        <v>452</v>
      </c>
      <c r="B261" s="36" t="s">
        <v>77</v>
      </c>
      <c r="C261" s="36">
        <v>114124717</v>
      </c>
      <c r="D261" s="37">
        <v>89.16</v>
      </c>
      <c r="E261" s="40">
        <v>41744</v>
      </c>
      <c r="F261" s="38">
        <v>41761</v>
      </c>
      <c r="G261" s="39">
        <v>41760</v>
      </c>
      <c r="H261" s="40">
        <v>41765</v>
      </c>
      <c r="I261" s="36" t="s">
        <v>15</v>
      </c>
      <c r="J261" s="41" t="s">
        <v>364</v>
      </c>
    </row>
    <row r="262" spans="1:10" ht="12.75">
      <c r="A262" s="30" t="s">
        <v>453</v>
      </c>
      <c r="B262" s="5" t="s">
        <v>327</v>
      </c>
      <c r="C262" s="5">
        <v>20140654</v>
      </c>
      <c r="D262" s="31">
        <v>66.42</v>
      </c>
      <c r="E262" s="80">
        <v>41757</v>
      </c>
      <c r="F262" s="79">
        <v>41761</v>
      </c>
      <c r="G262" s="58">
        <v>41764</v>
      </c>
      <c r="H262" s="40">
        <v>41765</v>
      </c>
      <c r="I262" s="36" t="s">
        <v>15</v>
      </c>
      <c r="J262" s="29" t="s">
        <v>369</v>
      </c>
    </row>
    <row r="263" spans="1:11" ht="12.75">
      <c r="A263" s="30" t="s">
        <v>454</v>
      </c>
      <c r="B263" s="5" t="s">
        <v>365</v>
      </c>
      <c r="C263" s="167">
        <v>511037091</v>
      </c>
      <c r="D263" s="37">
        <v>125.87</v>
      </c>
      <c r="E263" s="63">
        <v>41739</v>
      </c>
      <c r="F263" s="61">
        <v>41761</v>
      </c>
      <c r="G263" s="62">
        <v>41787</v>
      </c>
      <c r="H263" s="40">
        <v>41765</v>
      </c>
      <c r="I263" s="36" t="s">
        <v>15</v>
      </c>
      <c r="J263" s="29" t="s">
        <v>694</v>
      </c>
      <c r="K263" s="4"/>
    </row>
    <row r="264" spans="1:10" ht="12.75">
      <c r="A264" s="30" t="s">
        <v>455</v>
      </c>
      <c r="B264" s="5" t="s">
        <v>17</v>
      </c>
      <c r="C264" s="5">
        <v>7404029996</v>
      </c>
      <c r="D264" s="31">
        <v>49.64</v>
      </c>
      <c r="E264" s="34">
        <v>41751</v>
      </c>
      <c r="F264" s="32">
        <v>41767</v>
      </c>
      <c r="G264" s="33">
        <v>41768</v>
      </c>
      <c r="H264" s="34">
        <v>41773</v>
      </c>
      <c r="I264" s="5" t="s">
        <v>15</v>
      </c>
      <c r="J264" s="29" t="s">
        <v>366</v>
      </c>
    </row>
    <row r="265" spans="1:10" ht="12.75">
      <c r="A265" s="35" t="s">
        <v>456</v>
      </c>
      <c r="B265" s="5" t="s">
        <v>17</v>
      </c>
      <c r="C265" s="5">
        <v>7404234525</v>
      </c>
      <c r="D265" s="31">
        <v>22.58</v>
      </c>
      <c r="E265" s="34">
        <v>41751</v>
      </c>
      <c r="F265" s="32">
        <v>41767</v>
      </c>
      <c r="G265" s="33">
        <v>41768</v>
      </c>
      <c r="H265" s="34">
        <v>41773</v>
      </c>
      <c r="I265" s="5" t="s">
        <v>15</v>
      </c>
      <c r="J265" s="29" t="s">
        <v>367</v>
      </c>
    </row>
    <row r="266" spans="1:10" ht="12.75">
      <c r="A266" s="35" t="s">
        <v>457</v>
      </c>
      <c r="B266" s="5" t="s">
        <v>17</v>
      </c>
      <c r="C266" s="5">
        <v>7404225036</v>
      </c>
      <c r="D266" s="31">
        <v>34.64</v>
      </c>
      <c r="E266" s="34">
        <v>41751</v>
      </c>
      <c r="F266" s="32">
        <v>41767</v>
      </c>
      <c r="G266" s="33">
        <v>41768</v>
      </c>
      <c r="H266" s="34">
        <v>41773</v>
      </c>
      <c r="I266" s="5" t="s">
        <v>15</v>
      </c>
      <c r="J266" s="29" t="s">
        <v>368</v>
      </c>
    </row>
    <row r="267" spans="1:10" ht="12.75">
      <c r="A267" s="35" t="s">
        <v>458</v>
      </c>
      <c r="B267" s="5" t="s">
        <v>17</v>
      </c>
      <c r="C267" s="56">
        <v>7403975354</v>
      </c>
      <c r="D267" s="57">
        <v>104.72</v>
      </c>
      <c r="E267" s="34">
        <v>41751</v>
      </c>
      <c r="F267" s="32">
        <v>41767</v>
      </c>
      <c r="G267" s="33">
        <v>41768</v>
      </c>
      <c r="H267" s="34">
        <v>41773</v>
      </c>
      <c r="I267" s="56" t="s">
        <v>15</v>
      </c>
      <c r="J267" s="95" t="s">
        <v>370</v>
      </c>
    </row>
    <row r="268" spans="1:10" ht="12.75">
      <c r="A268" s="35" t="s">
        <v>459</v>
      </c>
      <c r="B268" s="5" t="s">
        <v>62</v>
      </c>
      <c r="C268" s="5">
        <v>224001034</v>
      </c>
      <c r="D268" s="31">
        <v>1.39</v>
      </c>
      <c r="E268" s="34">
        <v>41761</v>
      </c>
      <c r="F268" s="32">
        <v>41767</v>
      </c>
      <c r="G268" s="33">
        <v>41771</v>
      </c>
      <c r="H268" s="34">
        <v>41773</v>
      </c>
      <c r="I268" s="5" t="s">
        <v>15</v>
      </c>
      <c r="J268" s="29" t="s">
        <v>371</v>
      </c>
    </row>
    <row r="269" spans="1:10" ht="12.75">
      <c r="A269" s="35" t="s">
        <v>460</v>
      </c>
      <c r="B269" s="36" t="s">
        <v>141</v>
      </c>
      <c r="C269" s="36">
        <v>2006414</v>
      </c>
      <c r="D269" s="37">
        <v>130.83</v>
      </c>
      <c r="E269" s="40">
        <v>41757</v>
      </c>
      <c r="F269" s="38">
        <v>41767</v>
      </c>
      <c r="G269" s="99">
        <v>41771</v>
      </c>
      <c r="H269" s="34">
        <v>41773</v>
      </c>
      <c r="I269" s="53" t="s">
        <v>15</v>
      </c>
      <c r="J269" s="41" t="s">
        <v>372</v>
      </c>
    </row>
    <row r="270" spans="1:10" ht="12.75">
      <c r="A270" s="35" t="s">
        <v>461</v>
      </c>
      <c r="B270" s="36" t="s">
        <v>84</v>
      </c>
      <c r="C270" s="73">
        <v>7293019655</v>
      </c>
      <c r="D270" s="37">
        <v>53</v>
      </c>
      <c r="E270" s="40">
        <v>41760</v>
      </c>
      <c r="F270" s="38">
        <v>41772</v>
      </c>
      <c r="G270" s="39">
        <v>41774</v>
      </c>
      <c r="H270" s="34">
        <v>41774</v>
      </c>
      <c r="I270" s="36" t="s">
        <v>15</v>
      </c>
      <c r="J270" s="41" t="s">
        <v>373</v>
      </c>
    </row>
    <row r="271" spans="1:10" ht="12.75">
      <c r="A271" s="35" t="s">
        <v>462</v>
      </c>
      <c r="B271" s="36" t="s">
        <v>57</v>
      </c>
      <c r="C271" s="36">
        <v>1241539</v>
      </c>
      <c r="D271" s="37">
        <v>37.66</v>
      </c>
      <c r="E271" s="40">
        <v>41761</v>
      </c>
      <c r="F271" s="38">
        <v>41772</v>
      </c>
      <c r="G271" s="58">
        <v>41774</v>
      </c>
      <c r="H271" s="34">
        <v>41774</v>
      </c>
      <c r="I271" s="5" t="s">
        <v>15</v>
      </c>
      <c r="J271" s="96" t="s">
        <v>376</v>
      </c>
    </row>
    <row r="272" spans="1:10" ht="12.75">
      <c r="A272" s="35" t="s">
        <v>463</v>
      </c>
      <c r="B272" s="36" t="s">
        <v>57</v>
      </c>
      <c r="C272" s="36">
        <v>6126080</v>
      </c>
      <c r="D272" s="37">
        <v>13.1</v>
      </c>
      <c r="E272" s="40">
        <v>41761</v>
      </c>
      <c r="F272" s="38">
        <v>41772</v>
      </c>
      <c r="G272" s="58">
        <v>41774</v>
      </c>
      <c r="H272" s="34">
        <v>41774</v>
      </c>
      <c r="I272" s="5" t="s">
        <v>15</v>
      </c>
      <c r="J272" s="96" t="s">
        <v>377</v>
      </c>
    </row>
    <row r="273" spans="1:10" ht="12.75">
      <c r="A273" s="35" t="s">
        <v>464</v>
      </c>
      <c r="B273" s="36" t="s">
        <v>49</v>
      </c>
      <c r="C273" s="36">
        <v>932014</v>
      </c>
      <c r="D273" s="37">
        <v>201.2</v>
      </c>
      <c r="E273" s="40">
        <v>41757</v>
      </c>
      <c r="F273" s="38">
        <v>41772</v>
      </c>
      <c r="G273" s="39">
        <v>41764</v>
      </c>
      <c r="H273" s="34">
        <v>41774</v>
      </c>
      <c r="I273" s="125" t="s">
        <v>15</v>
      </c>
      <c r="J273" s="77" t="s">
        <v>50</v>
      </c>
    </row>
    <row r="274" spans="1:10" ht="12.75">
      <c r="A274" s="35" t="s">
        <v>465</v>
      </c>
      <c r="B274" s="36" t="s">
        <v>34</v>
      </c>
      <c r="C274" s="36">
        <v>2014001559</v>
      </c>
      <c r="D274" s="37">
        <v>30.72</v>
      </c>
      <c r="E274" s="40">
        <v>41759</v>
      </c>
      <c r="F274" s="38">
        <v>41772</v>
      </c>
      <c r="G274" s="39">
        <v>41762</v>
      </c>
      <c r="H274" s="34">
        <v>41774</v>
      </c>
      <c r="I274" s="53" t="s">
        <v>15</v>
      </c>
      <c r="J274" s="77" t="s">
        <v>35</v>
      </c>
    </row>
    <row r="275" spans="1:10" ht="12.75">
      <c r="A275" s="35" t="s">
        <v>466</v>
      </c>
      <c r="B275" s="36" t="s">
        <v>379</v>
      </c>
      <c r="C275" s="36">
        <v>2014018</v>
      </c>
      <c r="D275" s="37">
        <v>177.9</v>
      </c>
      <c r="E275" s="40">
        <v>41764</v>
      </c>
      <c r="F275" s="38">
        <v>41772</v>
      </c>
      <c r="G275" s="39">
        <v>41771</v>
      </c>
      <c r="H275" s="34">
        <v>41774</v>
      </c>
      <c r="I275" s="53" t="s">
        <v>15</v>
      </c>
      <c r="J275" s="41" t="s">
        <v>380</v>
      </c>
    </row>
    <row r="276" spans="1:10" ht="12.75">
      <c r="A276" s="35" t="s">
        <v>467</v>
      </c>
      <c r="B276" s="5" t="s">
        <v>72</v>
      </c>
      <c r="C276" s="5">
        <v>141346</v>
      </c>
      <c r="D276" s="31">
        <v>147.68</v>
      </c>
      <c r="E276" s="122">
        <v>41768</v>
      </c>
      <c r="F276" s="32">
        <v>41772</v>
      </c>
      <c r="G276" s="33">
        <v>41775</v>
      </c>
      <c r="H276" s="40">
        <v>41775</v>
      </c>
      <c r="I276" s="159" t="s">
        <v>15</v>
      </c>
      <c r="J276" s="29" t="s">
        <v>73</v>
      </c>
    </row>
    <row r="277" spans="1:10" ht="12.75">
      <c r="A277" s="35" t="s">
        <v>468</v>
      </c>
      <c r="B277" s="36" t="s">
        <v>66</v>
      </c>
      <c r="C277" s="36">
        <v>2761661212</v>
      </c>
      <c r="D277" s="37">
        <v>145.84</v>
      </c>
      <c r="E277" s="80">
        <v>41762</v>
      </c>
      <c r="F277" s="79">
        <v>41775</v>
      </c>
      <c r="G277" s="58">
        <v>41778</v>
      </c>
      <c r="H277" s="34">
        <v>41779</v>
      </c>
      <c r="I277" s="36" t="s">
        <v>15</v>
      </c>
      <c r="J277" s="81" t="s">
        <v>381</v>
      </c>
    </row>
    <row r="278" spans="1:10" ht="12.75">
      <c r="A278" s="35" t="s">
        <v>469</v>
      </c>
      <c r="B278" s="59" t="s">
        <v>141</v>
      </c>
      <c r="C278" s="59">
        <v>2007614</v>
      </c>
      <c r="D278" s="60">
        <v>42.24</v>
      </c>
      <c r="E278" s="34">
        <v>41765</v>
      </c>
      <c r="F278" s="38">
        <v>41775</v>
      </c>
      <c r="G278" s="39">
        <v>41779</v>
      </c>
      <c r="H278" s="34">
        <v>41779</v>
      </c>
      <c r="I278" s="59" t="s">
        <v>15</v>
      </c>
      <c r="J278" s="98" t="s">
        <v>382</v>
      </c>
    </row>
    <row r="279" spans="1:10" ht="12.75">
      <c r="A279" s="35" t="s">
        <v>470</v>
      </c>
      <c r="B279" s="36" t="s">
        <v>141</v>
      </c>
      <c r="C279" s="36">
        <v>1010014</v>
      </c>
      <c r="D279" s="37">
        <v>58.41</v>
      </c>
      <c r="E279" s="34">
        <v>41765</v>
      </c>
      <c r="F279" s="38">
        <v>41775</v>
      </c>
      <c r="G279" s="39">
        <v>41779</v>
      </c>
      <c r="H279" s="34">
        <v>41779</v>
      </c>
      <c r="I279" s="36" t="s">
        <v>15</v>
      </c>
      <c r="J279" s="41" t="s">
        <v>383</v>
      </c>
    </row>
    <row r="280" spans="1:10" ht="12.75">
      <c r="A280" s="35" t="s">
        <v>471</v>
      </c>
      <c r="B280" s="36" t="s">
        <v>141</v>
      </c>
      <c r="C280" s="36">
        <v>2007714</v>
      </c>
      <c r="D280" s="37">
        <v>147.2</v>
      </c>
      <c r="E280" s="34">
        <v>41765</v>
      </c>
      <c r="F280" s="38">
        <v>41775</v>
      </c>
      <c r="G280" s="39">
        <v>41779</v>
      </c>
      <c r="H280" s="34">
        <v>41779</v>
      </c>
      <c r="I280" s="36" t="s">
        <v>15</v>
      </c>
      <c r="J280" s="41" t="s">
        <v>384</v>
      </c>
    </row>
    <row r="281" spans="1:10" ht="12.75">
      <c r="A281" s="35" t="s">
        <v>472</v>
      </c>
      <c r="B281" s="36" t="s">
        <v>141</v>
      </c>
      <c r="C281" s="36">
        <v>1009914</v>
      </c>
      <c r="D281" s="37">
        <v>203.55</v>
      </c>
      <c r="E281" s="34">
        <v>41765</v>
      </c>
      <c r="F281" s="38">
        <v>41775</v>
      </c>
      <c r="G281" s="39">
        <v>41779</v>
      </c>
      <c r="H281" s="34">
        <v>41779</v>
      </c>
      <c r="I281" s="36" t="s">
        <v>15</v>
      </c>
      <c r="J281" s="41" t="s">
        <v>385</v>
      </c>
    </row>
    <row r="282" spans="1:10" ht="12.75">
      <c r="A282" s="35" t="s">
        <v>473</v>
      </c>
      <c r="B282" s="73" t="s">
        <v>64</v>
      </c>
      <c r="C282" s="73">
        <v>1411012611</v>
      </c>
      <c r="D282" s="37">
        <v>2631.36</v>
      </c>
      <c r="E282" s="34">
        <v>41765</v>
      </c>
      <c r="F282" s="32">
        <v>41775</v>
      </c>
      <c r="G282" s="33">
        <v>41779</v>
      </c>
      <c r="H282" s="34">
        <v>41779</v>
      </c>
      <c r="I282" s="5" t="s">
        <v>15</v>
      </c>
      <c r="J282" s="29" t="s">
        <v>388</v>
      </c>
    </row>
    <row r="283" spans="1:10" ht="12.75">
      <c r="A283" s="4"/>
      <c r="B283" s="4"/>
      <c r="C283" s="4"/>
      <c r="D283" s="4"/>
      <c r="E283" s="4"/>
      <c r="F283" s="4"/>
      <c r="G283" s="4"/>
      <c r="H283" s="4"/>
      <c r="I283" s="4"/>
      <c r="J283" s="4"/>
    </row>
    <row r="284" spans="1:10" ht="12.75">
      <c r="A284" s="188"/>
      <c r="B284" s="4"/>
      <c r="C284" s="4"/>
      <c r="D284" s="46"/>
      <c r="E284" s="42"/>
      <c r="F284" s="47"/>
      <c r="G284" s="48"/>
      <c r="H284" s="42"/>
      <c r="I284" s="4"/>
      <c r="J284" s="4"/>
    </row>
    <row r="285" spans="1:10" ht="12.75">
      <c r="A285" s="188"/>
      <c r="B285" s="4"/>
      <c r="C285" s="4"/>
      <c r="D285" s="46"/>
      <c r="E285" s="42"/>
      <c r="F285" s="47"/>
      <c r="G285" s="48"/>
      <c r="H285" s="42"/>
      <c r="I285" s="4"/>
      <c r="J285" s="145" t="s">
        <v>424</v>
      </c>
    </row>
    <row r="286" spans="1:10" ht="12.75">
      <c r="A286" s="35" t="s">
        <v>474</v>
      </c>
      <c r="B286" s="5" t="s">
        <v>134</v>
      </c>
      <c r="C286" s="5">
        <v>3414059239</v>
      </c>
      <c r="D286" s="31">
        <v>159.26</v>
      </c>
      <c r="E286" s="34">
        <v>41759</v>
      </c>
      <c r="F286" s="32">
        <v>41775</v>
      </c>
      <c r="G286" s="33">
        <v>41779</v>
      </c>
      <c r="H286" s="34">
        <v>41779</v>
      </c>
      <c r="I286" s="5" t="s">
        <v>15</v>
      </c>
      <c r="J286" s="29" t="s">
        <v>389</v>
      </c>
    </row>
    <row r="287" spans="1:10" ht="12.75">
      <c r="A287" s="136" t="s">
        <v>475</v>
      </c>
      <c r="B287" s="59" t="s">
        <v>34</v>
      </c>
      <c r="C287" s="59">
        <v>2014001677</v>
      </c>
      <c r="D287" s="60">
        <v>34.62</v>
      </c>
      <c r="E287" s="63">
        <v>41769</v>
      </c>
      <c r="F287" s="61">
        <v>41775</v>
      </c>
      <c r="G287" s="62">
        <v>41779</v>
      </c>
      <c r="H287" s="54">
        <v>41779</v>
      </c>
      <c r="I287" s="201" t="s">
        <v>15</v>
      </c>
      <c r="J287" s="76" t="s">
        <v>35</v>
      </c>
    </row>
    <row r="288" spans="1:10" ht="12.75">
      <c r="A288" s="35" t="s">
        <v>476</v>
      </c>
      <c r="B288" s="36" t="s">
        <v>34</v>
      </c>
      <c r="C288" s="36">
        <v>2014001799</v>
      </c>
      <c r="D288" s="37">
        <v>27.86</v>
      </c>
      <c r="E288" s="34">
        <v>41779</v>
      </c>
      <c r="F288" s="38">
        <v>41786</v>
      </c>
      <c r="G288" s="39">
        <v>41787</v>
      </c>
      <c r="H288" s="34">
        <v>41787</v>
      </c>
      <c r="I288" s="36" t="s">
        <v>15</v>
      </c>
      <c r="J288" s="77" t="s">
        <v>35</v>
      </c>
    </row>
    <row r="289" spans="1:10" ht="12.75">
      <c r="A289" s="35" t="s">
        <v>477</v>
      </c>
      <c r="B289" s="5" t="s">
        <v>72</v>
      </c>
      <c r="C289" s="5">
        <v>141427</v>
      </c>
      <c r="D289" s="31">
        <v>127.7</v>
      </c>
      <c r="E289" s="122">
        <v>41775</v>
      </c>
      <c r="F289" s="32">
        <v>41786</v>
      </c>
      <c r="G289" s="33">
        <v>41787</v>
      </c>
      <c r="H289" s="34">
        <v>41787</v>
      </c>
      <c r="I289" s="159" t="s">
        <v>15</v>
      </c>
      <c r="J289" s="29" t="s">
        <v>73</v>
      </c>
    </row>
    <row r="290" spans="1:10" ht="12.75">
      <c r="A290" s="35" t="s">
        <v>478</v>
      </c>
      <c r="B290" s="5" t="s">
        <v>17</v>
      </c>
      <c r="C290" s="5">
        <v>7404374066</v>
      </c>
      <c r="D290" s="31">
        <v>18.76</v>
      </c>
      <c r="E290" s="34">
        <v>41767</v>
      </c>
      <c r="F290" s="32">
        <v>41786</v>
      </c>
      <c r="G290" s="33">
        <v>41785</v>
      </c>
      <c r="H290" s="34">
        <v>41787</v>
      </c>
      <c r="I290" s="5" t="s">
        <v>15</v>
      </c>
      <c r="J290" s="29" t="s">
        <v>410</v>
      </c>
    </row>
    <row r="291" spans="1:10" ht="12.75">
      <c r="A291" s="127" t="s">
        <v>479</v>
      </c>
      <c r="B291" s="128" t="s">
        <v>141</v>
      </c>
      <c r="C291" s="128">
        <v>2007914</v>
      </c>
      <c r="D291" s="129">
        <v>9.84</v>
      </c>
      <c r="E291" s="130">
        <v>41774</v>
      </c>
      <c r="F291" s="131">
        <v>41786</v>
      </c>
      <c r="G291" s="184">
        <v>41785</v>
      </c>
      <c r="H291" s="54">
        <v>41787</v>
      </c>
      <c r="I291" s="128" t="s">
        <v>15</v>
      </c>
      <c r="J291" s="134" t="s">
        <v>390</v>
      </c>
    </row>
    <row r="292" spans="1:10" ht="12.75">
      <c r="A292" s="106" t="s">
        <v>480</v>
      </c>
      <c r="B292" s="107" t="s">
        <v>72</v>
      </c>
      <c r="C292" s="107">
        <v>141500</v>
      </c>
      <c r="D292" s="108">
        <v>153.15</v>
      </c>
      <c r="E292" s="176">
        <v>41782</v>
      </c>
      <c r="F292" s="110">
        <v>41789</v>
      </c>
      <c r="G292" s="111">
        <v>41789</v>
      </c>
      <c r="H292" s="173">
        <v>41792</v>
      </c>
      <c r="I292" s="177" t="s">
        <v>15</v>
      </c>
      <c r="J292" s="112" t="s">
        <v>73</v>
      </c>
    </row>
    <row r="293" spans="1:10" ht="12.75">
      <c r="A293" s="106" t="s">
        <v>481</v>
      </c>
      <c r="B293" s="164" t="s">
        <v>49</v>
      </c>
      <c r="C293" s="164">
        <v>1132014</v>
      </c>
      <c r="D293" s="165">
        <v>922.21</v>
      </c>
      <c r="E293" s="173">
        <v>41781</v>
      </c>
      <c r="F293" s="174">
        <v>41789</v>
      </c>
      <c r="G293" s="178">
        <v>41789</v>
      </c>
      <c r="H293" s="173">
        <v>41792</v>
      </c>
      <c r="I293" s="179" t="s">
        <v>15</v>
      </c>
      <c r="J293" s="180" t="s">
        <v>50</v>
      </c>
    </row>
    <row r="294" spans="1:10" ht="12.75">
      <c r="A294" s="106" t="s">
        <v>482</v>
      </c>
      <c r="B294" s="107" t="s">
        <v>17</v>
      </c>
      <c r="C294" s="107">
        <v>7404694004</v>
      </c>
      <c r="D294" s="108">
        <v>32.04</v>
      </c>
      <c r="E294" s="109">
        <v>41774</v>
      </c>
      <c r="F294" s="110">
        <v>41789</v>
      </c>
      <c r="G294" s="111">
        <v>41793</v>
      </c>
      <c r="H294" s="109">
        <v>41793</v>
      </c>
      <c r="I294" s="107" t="s">
        <v>15</v>
      </c>
      <c r="J294" s="112" t="s">
        <v>396</v>
      </c>
    </row>
    <row r="295" spans="1:10" ht="12.75">
      <c r="A295" s="35" t="s">
        <v>483</v>
      </c>
      <c r="B295" s="5" t="s">
        <v>235</v>
      </c>
      <c r="C295" s="5">
        <v>14044</v>
      </c>
      <c r="D295" s="31">
        <v>315.6</v>
      </c>
      <c r="E295" s="122">
        <v>41780</v>
      </c>
      <c r="F295" s="32">
        <v>41789</v>
      </c>
      <c r="G295" s="33">
        <v>41794</v>
      </c>
      <c r="H295" s="40">
        <v>41795</v>
      </c>
      <c r="I295" s="5" t="s">
        <v>15</v>
      </c>
      <c r="J295" s="41" t="s">
        <v>236</v>
      </c>
    </row>
    <row r="296" spans="1:10" ht="12.75">
      <c r="A296" s="106" t="s">
        <v>484</v>
      </c>
      <c r="B296" s="73" t="s">
        <v>64</v>
      </c>
      <c r="C296" s="73">
        <v>1411013077</v>
      </c>
      <c r="D296" s="37">
        <v>3.47</v>
      </c>
      <c r="E296" s="34">
        <v>41781</v>
      </c>
      <c r="F296" s="32">
        <v>41789</v>
      </c>
      <c r="G296" s="33">
        <v>41795</v>
      </c>
      <c r="H296" s="34">
        <v>41795</v>
      </c>
      <c r="I296" s="5" t="s">
        <v>15</v>
      </c>
      <c r="J296" s="29" t="s">
        <v>250</v>
      </c>
    </row>
    <row r="297" spans="1:10" ht="12.75">
      <c r="A297" s="106" t="s">
        <v>485</v>
      </c>
      <c r="B297" s="181" t="s">
        <v>64</v>
      </c>
      <c r="C297" s="181">
        <v>1423011363</v>
      </c>
      <c r="D297" s="129">
        <v>114.68</v>
      </c>
      <c r="E297" s="182">
        <v>41781</v>
      </c>
      <c r="F297" s="183">
        <v>41789</v>
      </c>
      <c r="G297" s="184">
        <v>41795</v>
      </c>
      <c r="H297" s="182">
        <v>41795</v>
      </c>
      <c r="I297" s="185" t="s">
        <v>15</v>
      </c>
      <c r="J297" s="186" t="s">
        <v>397</v>
      </c>
    </row>
    <row r="298" spans="1:10" ht="12.75">
      <c r="A298" s="35" t="s">
        <v>486</v>
      </c>
      <c r="B298" s="5" t="s">
        <v>120</v>
      </c>
      <c r="C298" s="5">
        <v>14011943</v>
      </c>
      <c r="D298" s="31">
        <v>37.8</v>
      </c>
      <c r="E298" s="34">
        <v>41782</v>
      </c>
      <c r="F298" s="32">
        <v>41789</v>
      </c>
      <c r="G298" s="33">
        <v>41796</v>
      </c>
      <c r="H298" s="34">
        <v>41796</v>
      </c>
      <c r="I298" s="5" t="s">
        <v>15</v>
      </c>
      <c r="J298" s="29" t="s">
        <v>121</v>
      </c>
    </row>
    <row r="299" spans="1:10" ht="12.75">
      <c r="A299" s="35" t="s">
        <v>487</v>
      </c>
      <c r="B299" s="36" t="s">
        <v>77</v>
      </c>
      <c r="C299" s="36">
        <v>114134514</v>
      </c>
      <c r="D299" s="37">
        <v>80.24</v>
      </c>
      <c r="E299" s="40">
        <v>41775</v>
      </c>
      <c r="F299" s="38">
        <v>41789</v>
      </c>
      <c r="G299" s="39">
        <v>41796</v>
      </c>
      <c r="H299" s="40">
        <v>41796</v>
      </c>
      <c r="I299" s="36" t="s">
        <v>15</v>
      </c>
      <c r="J299" s="41" t="s">
        <v>398</v>
      </c>
    </row>
    <row r="300" spans="1:10" ht="12.75">
      <c r="A300" s="35" t="s">
        <v>488</v>
      </c>
      <c r="B300" s="36" t="s">
        <v>77</v>
      </c>
      <c r="C300" s="36">
        <v>114134515</v>
      </c>
      <c r="D300" s="37">
        <v>220.67</v>
      </c>
      <c r="E300" s="40">
        <v>41775</v>
      </c>
      <c r="F300" s="38">
        <v>41789</v>
      </c>
      <c r="G300" s="39">
        <v>41796</v>
      </c>
      <c r="H300" s="40">
        <v>41796</v>
      </c>
      <c r="I300" s="36" t="s">
        <v>15</v>
      </c>
      <c r="J300" s="41" t="s">
        <v>398</v>
      </c>
    </row>
    <row r="301" spans="1:10" ht="12.75">
      <c r="A301" s="106" t="s">
        <v>489</v>
      </c>
      <c r="B301" s="128" t="s">
        <v>170</v>
      </c>
      <c r="C301" s="128">
        <v>911400274</v>
      </c>
      <c r="D301" s="129">
        <v>60</v>
      </c>
      <c r="E301" s="130">
        <v>41779</v>
      </c>
      <c r="F301" s="131">
        <v>41789</v>
      </c>
      <c r="G301" s="132">
        <v>41796</v>
      </c>
      <c r="H301" s="130">
        <v>41796</v>
      </c>
      <c r="I301" s="133" t="s">
        <v>15</v>
      </c>
      <c r="J301" s="134" t="s">
        <v>399</v>
      </c>
    </row>
    <row r="302" spans="1:10" ht="12.75">
      <c r="A302" s="35" t="s">
        <v>490</v>
      </c>
      <c r="B302" s="36" t="s">
        <v>400</v>
      </c>
      <c r="C302" s="36">
        <v>20515</v>
      </c>
      <c r="D302" s="37">
        <v>141</v>
      </c>
      <c r="E302" s="40">
        <v>41782</v>
      </c>
      <c r="F302" s="38">
        <v>41789</v>
      </c>
      <c r="G302" s="39">
        <v>41796</v>
      </c>
      <c r="H302" s="40">
        <v>41796</v>
      </c>
      <c r="I302" s="125" t="s">
        <v>15</v>
      </c>
      <c r="J302" s="41" t="s">
        <v>401</v>
      </c>
    </row>
    <row r="303" spans="1:10" ht="12.75">
      <c r="A303" s="35" t="s">
        <v>491</v>
      </c>
      <c r="B303" s="5" t="s">
        <v>17</v>
      </c>
      <c r="C303" s="5">
        <v>7405020801</v>
      </c>
      <c r="D303" s="31">
        <v>30.99</v>
      </c>
      <c r="E303" s="34">
        <v>41781</v>
      </c>
      <c r="F303" s="32">
        <v>41789</v>
      </c>
      <c r="G303" s="33">
        <v>41799</v>
      </c>
      <c r="H303" s="34">
        <v>41799</v>
      </c>
      <c r="I303" s="5" t="s">
        <v>15</v>
      </c>
      <c r="J303" s="29" t="s">
        <v>349</v>
      </c>
    </row>
    <row r="304" spans="1:10" ht="12.75">
      <c r="A304" s="35" t="s">
        <v>493</v>
      </c>
      <c r="B304" s="5" t="s">
        <v>17</v>
      </c>
      <c r="C304" s="56">
        <v>7404968794</v>
      </c>
      <c r="D304" s="57">
        <v>84.64</v>
      </c>
      <c r="E304" s="34">
        <v>41781</v>
      </c>
      <c r="F304" s="32">
        <v>41789</v>
      </c>
      <c r="G304" s="33">
        <v>41799</v>
      </c>
      <c r="H304" s="34">
        <v>41799</v>
      </c>
      <c r="I304" s="56" t="s">
        <v>15</v>
      </c>
      <c r="J304" s="95" t="s">
        <v>348</v>
      </c>
    </row>
    <row r="305" spans="1:10" ht="12.75">
      <c r="A305" s="35" t="s">
        <v>494</v>
      </c>
      <c r="B305" s="5" t="s">
        <v>17</v>
      </c>
      <c r="C305" s="5">
        <v>7405219330</v>
      </c>
      <c r="D305" s="31">
        <v>22.58</v>
      </c>
      <c r="E305" s="34">
        <v>41781</v>
      </c>
      <c r="F305" s="32">
        <v>41789</v>
      </c>
      <c r="G305" s="33">
        <v>41799</v>
      </c>
      <c r="H305" s="40">
        <v>41799</v>
      </c>
      <c r="I305" s="5" t="s">
        <v>15</v>
      </c>
      <c r="J305" s="29" t="s">
        <v>402</v>
      </c>
    </row>
    <row r="306" spans="1:10" ht="13.5" thickBot="1">
      <c r="A306" s="135" t="s">
        <v>492</v>
      </c>
      <c r="B306" s="91" t="s">
        <v>17</v>
      </c>
      <c r="C306" s="91">
        <v>7405204024</v>
      </c>
      <c r="D306" s="162">
        <v>32.66</v>
      </c>
      <c r="E306" s="88">
        <v>41781</v>
      </c>
      <c r="F306" s="89">
        <v>41789</v>
      </c>
      <c r="G306" s="90">
        <v>41799</v>
      </c>
      <c r="H306" s="88">
        <v>41799</v>
      </c>
      <c r="I306" s="91" t="s">
        <v>15</v>
      </c>
      <c r="J306" s="92" t="s">
        <v>403</v>
      </c>
    </row>
    <row r="307" spans="1:10" ht="18.75" thickBot="1">
      <c r="A307" s="102"/>
      <c r="B307" s="103" t="s">
        <v>317</v>
      </c>
      <c r="C307" s="104"/>
      <c r="D307" s="105">
        <f>SUM(D246:D289)</f>
        <v>7074.189999999998</v>
      </c>
      <c r="E307" s="42"/>
      <c r="F307" s="47"/>
      <c r="G307" s="48"/>
      <c r="H307" s="42"/>
      <c r="I307" s="4"/>
      <c r="J307" s="4"/>
    </row>
    <row r="308" spans="1:10" ht="18">
      <c r="A308" s="93"/>
      <c r="B308" s="22"/>
      <c r="C308" s="94"/>
      <c r="D308" s="67"/>
      <c r="E308" s="42"/>
      <c r="F308" s="47"/>
      <c r="G308" s="48"/>
      <c r="H308" s="42"/>
      <c r="I308" s="4"/>
      <c r="J308" s="4"/>
    </row>
    <row r="309" spans="1:10" ht="18">
      <c r="A309" s="93"/>
      <c r="B309" s="22"/>
      <c r="C309" s="94"/>
      <c r="D309" s="67"/>
      <c r="E309" s="42"/>
      <c r="F309" s="47"/>
      <c r="G309" s="48"/>
      <c r="H309" s="42"/>
      <c r="I309" s="4"/>
      <c r="J309" s="4"/>
    </row>
    <row r="310" spans="1:10" ht="18">
      <c r="A310" s="93"/>
      <c r="B310" s="22"/>
      <c r="C310" s="94"/>
      <c r="D310" s="67"/>
      <c r="E310" s="42"/>
      <c r="F310" s="47"/>
      <c r="G310" s="48"/>
      <c r="H310" s="42"/>
      <c r="I310" s="4"/>
      <c r="J310" s="4"/>
    </row>
    <row r="311" spans="1:10" ht="18">
      <c r="A311" s="93"/>
      <c r="B311" s="22"/>
      <c r="C311" s="94"/>
      <c r="D311" s="67"/>
      <c r="E311" s="42"/>
      <c r="F311" s="47"/>
      <c r="G311" s="48"/>
      <c r="H311" s="42"/>
      <c r="I311" s="4"/>
      <c r="J311" s="4"/>
    </row>
    <row r="312" spans="1:10" ht="18">
      <c r="A312" s="93"/>
      <c r="B312" s="22"/>
      <c r="C312" s="94"/>
      <c r="D312" s="67"/>
      <c r="E312" s="42"/>
      <c r="F312" s="47"/>
      <c r="G312" s="48"/>
      <c r="H312" s="42"/>
      <c r="I312" s="4"/>
      <c r="J312" s="4"/>
    </row>
    <row r="313" spans="1:10" ht="18">
      <c r="A313" s="93"/>
      <c r="B313" s="22"/>
      <c r="C313" s="94"/>
      <c r="D313" s="67"/>
      <c r="E313" s="42"/>
      <c r="F313" s="47"/>
      <c r="G313" s="48"/>
      <c r="H313" s="42"/>
      <c r="I313" s="4"/>
      <c r="J313" s="4"/>
    </row>
    <row r="314" spans="1:10" ht="18">
      <c r="A314" s="93"/>
      <c r="B314" s="22"/>
      <c r="C314" s="94"/>
      <c r="D314" s="67"/>
      <c r="E314" s="42"/>
      <c r="F314" s="47"/>
      <c r="G314" s="48"/>
      <c r="H314" s="42"/>
      <c r="I314" s="4"/>
      <c r="J314" s="4"/>
    </row>
    <row r="315" spans="1:10" ht="18">
      <c r="A315" s="93"/>
      <c r="B315" s="22"/>
      <c r="C315" s="94"/>
      <c r="D315" s="67"/>
      <c r="E315" s="42"/>
      <c r="F315" s="47"/>
      <c r="G315" s="48"/>
      <c r="H315" s="42"/>
      <c r="I315" s="4"/>
      <c r="J315" s="4"/>
    </row>
    <row r="316" spans="1:10" ht="18">
      <c r="A316" s="93"/>
      <c r="B316" s="22"/>
      <c r="C316" s="94"/>
      <c r="D316" s="67"/>
      <c r="E316" s="42"/>
      <c r="F316" s="47"/>
      <c r="G316" s="48"/>
      <c r="H316" s="42"/>
      <c r="I316" s="4"/>
      <c r="J316" s="4"/>
    </row>
    <row r="320" spans="2:8" ht="18">
      <c r="B320" s="9"/>
      <c r="C320" s="4"/>
      <c r="D320" s="22" t="s">
        <v>316</v>
      </c>
      <c r="E320" s="22"/>
      <c r="F320" s="22"/>
      <c r="G320" s="4"/>
      <c r="H320" s="4"/>
    </row>
    <row r="321" spans="2:10" ht="13.5" thickBot="1">
      <c r="B321" s="4"/>
      <c r="C321" s="4"/>
      <c r="D321" s="4"/>
      <c r="E321" s="4"/>
      <c r="F321" s="4"/>
      <c r="G321" s="4"/>
      <c r="H321" s="4"/>
      <c r="J321" t="s">
        <v>351</v>
      </c>
    </row>
    <row r="322" spans="1:14" ht="26.25" thickBot="1">
      <c r="A322" s="69" t="s">
        <v>6</v>
      </c>
      <c r="B322" s="70" t="s">
        <v>7</v>
      </c>
      <c r="C322" s="66" t="s">
        <v>8</v>
      </c>
      <c r="D322" s="66" t="s">
        <v>13</v>
      </c>
      <c r="E322" s="66" t="s">
        <v>56</v>
      </c>
      <c r="F322" s="66" t="s">
        <v>10</v>
      </c>
      <c r="G322" s="66" t="s">
        <v>9</v>
      </c>
      <c r="H322" s="68" t="s">
        <v>11</v>
      </c>
      <c r="I322" s="71" t="s">
        <v>14</v>
      </c>
      <c r="J322" s="72" t="s">
        <v>12</v>
      </c>
      <c r="L322" s="161">
        <v>41803</v>
      </c>
      <c r="N322" s="161">
        <v>41809</v>
      </c>
    </row>
    <row r="323" spans="1:14" ht="12.75">
      <c r="A323" s="65" t="s">
        <v>495</v>
      </c>
      <c r="B323" s="5" t="s">
        <v>75</v>
      </c>
      <c r="C323" s="5">
        <v>30126514</v>
      </c>
      <c r="D323" s="31">
        <v>751</v>
      </c>
      <c r="E323" s="34">
        <v>41710</v>
      </c>
      <c r="F323" s="32">
        <v>41718</v>
      </c>
      <c r="G323" s="33">
        <v>41805</v>
      </c>
      <c r="H323" s="34">
        <v>41807</v>
      </c>
      <c r="I323" s="5" t="s">
        <v>15</v>
      </c>
      <c r="J323" s="29" t="s">
        <v>319</v>
      </c>
      <c r="L323" s="84">
        <v>60.8</v>
      </c>
      <c r="N323" s="84">
        <v>21.44</v>
      </c>
    </row>
    <row r="324" spans="1:14" ht="12.75">
      <c r="A324" s="30" t="s">
        <v>496</v>
      </c>
      <c r="B324" s="5" t="s">
        <v>72</v>
      </c>
      <c r="C324" s="5">
        <v>141590</v>
      </c>
      <c r="D324" s="31">
        <v>112.61</v>
      </c>
      <c r="E324" s="122">
        <v>41789</v>
      </c>
      <c r="F324" s="32">
        <v>41792</v>
      </c>
      <c r="G324" s="33">
        <v>41796</v>
      </c>
      <c r="H324" s="40">
        <v>41815</v>
      </c>
      <c r="I324" s="159" t="s">
        <v>15</v>
      </c>
      <c r="J324" s="29" t="s">
        <v>73</v>
      </c>
      <c r="L324" s="84">
        <v>172.8</v>
      </c>
      <c r="N324" s="85">
        <v>1771.79</v>
      </c>
    </row>
    <row r="325" spans="1:14" ht="12.75">
      <c r="A325" s="30" t="s">
        <v>497</v>
      </c>
      <c r="B325" s="56" t="s">
        <v>326</v>
      </c>
      <c r="C325" s="56">
        <v>242014</v>
      </c>
      <c r="D325" s="57">
        <v>499.2</v>
      </c>
      <c r="E325" s="54">
        <v>41789</v>
      </c>
      <c r="F325" s="45">
        <v>41792</v>
      </c>
      <c r="G325" s="58">
        <v>41792</v>
      </c>
      <c r="H325" s="63">
        <v>41803</v>
      </c>
      <c r="I325" s="56" t="s">
        <v>15</v>
      </c>
      <c r="J325" s="95" t="s">
        <v>336</v>
      </c>
      <c r="L325" s="85">
        <v>13.1</v>
      </c>
      <c r="N325" s="84">
        <v>413.18</v>
      </c>
    </row>
    <row r="326" spans="1:14" ht="12.75">
      <c r="A326" s="30" t="s">
        <v>498</v>
      </c>
      <c r="B326" s="36" t="s">
        <v>34</v>
      </c>
      <c r="C326" s="36">
        <v>2014001927</v>
      </c>
      <c r="D326" s="37">
        <v>47.83</v>
      </c>
      <c r="E326" s="40">
        <v>41790</v>
      </c>
      <c r="F326" s="38">
        <v>41793</v>
      </c>
      <c r="G326" s="39">
        <v>41793</v>
      </c>
      <c r="H326" s="40">
        <v>41809</v>
      </c>
      <c r="I326" s="53" t="s">
        <v>15</v>
      </c>
      <c r="J326" s="77" t="s">
        <v>35</v>
      </c>
      <c r="L326" s="84">
        <v>34.25</v>
      </c>
      <c r="N326" s="85">
        <v>47.83</v>
      </c>
    </row>
    <row r="327" spans="1:14" ht="12.75">
      <c r="A327" s="30" t="s">
        <v>499</v>
      </c>
      <c r="B327" s="36" t="s">
        <v>49</v>
      </c>
      <c r="C327" s="36">
        <v>1292014</v>
      </c>
      <c r="D327" s="37">
        <v>652.36</v>
      </c>
      <c r="E327" s="40">
        <v>41789</v>
      </c>
      <c r="F327" s="38">
        <v>41793</v>
      </c>
      <c r="G327" s="39">
        <v>41796</v>
      </c>
      <c r="H327" s="40">
        <v>41809</v>
      </c>
      <c r="I327" s="125" t="s">
        <v>15</v>
      </c>
      <c r="J327" s="77" t="s">
        <v>50</v>
      </c>
      <c r="L327" s="100">
        <v>499.2</v>
      </c>
      <c r="N327" s="85">
        <v>652.36</v>
      </c>
    </row>
    <row r="328" spans="1:14" ht="12.75">
      <c r="A328" s="30" t="s">
        <v>500</v>
      </c>
      <c r="B328" s="5" t="s">
        <v>327</v>
      </c>
      <c r="C328" s="5">
        <v>20140878</v>
      </c>
      <c r="D328" s="31">
        <v>60.8</v>
      </c>
      <c r="E328" s="80">
        <v>41792</v>
      </c>
      <c r="F328" s="79">
        <v>41793</v>
      </c>
      <c r="G328" s="58">
        <v>41799</v>
      </c>
      <c r="H328" s="40">
        <v>41803</v>
      </c>
      <c r="I328" s="36" t="s">
        <v>15</v>
      </c>
      <c r="J328" s="29" t="s">
        <v>328</v>
      </c>
      <c r="L328" s="31">
        <f>SUM(L323:L327)</f>
        <v>780.1500000000001</v>
      </c>
      <c r="N328" s="31">
        <f>SUM(N323:N327)</f>
        <v>2906.6</v>
      </c>
    </row>
    <row r="329" spans="1:14" ht="12.75">
      <c r="A329" s="30" t="s">
        <v>501</v>
      </c>
      <c r="B329" s="5" t="s">
        <v>334</v>
      </c>
      <c r="C329" s="5">
        <v>201410124</v>
      </c>
      <c r="D329" s="31">
        <v>34.25</v>
      </c>
      <c r="E329" s="34">
        <v>41795</v>
      </c>
      <c r="F329" s="32">
        <v>41795</v>
      </c>
      <c r="G329" s="33">
        <v>41805</v>
      </c>
      <c r="H329" s="34">
        <v>41803</v>
      </c>
      <c r="I329" s="5" t="s">
        <v>15</v>
      </c>
      <c r="J329" s="29" t="s">
        <v>335</v>
      </c>
      <c r="L329" s="124"/>
      <c r="M329" s="161">
        <v>41807</v>
      </c>
      <c r="N329" s="124"/>
    </row>
    <row r="330" spans="1:14" ht="12.75">
      <c r="A330" s="30" t="s">
        <v>502</v>
      </c>
      <c r="B330" s="5" t="s">
        <v>134</v>
      </c>
      <c r="C330" s="5">
        <v>3414070293</v>
      </c>
      <c r="D330" s="31">
        <v>187.14</v>
      </c>
      <c r="E330" s="34">
        <v>41790</v>
      </c>
      <c r="F330" s="32">
        <v>41795</v>
      </c>
      <c r="G330" s="33">
        <v>38158</v>
      </c>
      <c r="H330" s="34">
        <v>41810</v>
      </c>
      <c r="I330" s="5" t="s">
        <v>15</v>
      </c>
      <c r="J330" s="29" t="s">
        <v>325</v>
      </c>
      <c r="L330" s="124"/>
      <c r="M330" s="84">
        <v>751</v>
      </c>
      <c r="N330" s="124"/>
    </row>
    <row r="331" spans="1:14" ht="12.75">
      <c r="A331" s="30" t="s">
        <v>503</v>
      </c>
      <c r="B331" s="5" t="s">
        <v>331</v>
      </c>
      <c r="C331" s="5">
        <v>201406050</v>
      </c>
      <c r="D331" s="31">
        <v>172.8</v>
      </c>
      <c r="E331" s="34">
        <v>41794</v>
      </c>
      <c r="F331" s="32">
        <v>41795</v>
      </c>
      <c r="G331" s="33">
        <v>41801</v>
      </c>
      <c r="H331" s="34">
        <v>41803</v>
      </c>
      <c r="I331" s="5" t="s">
        <v>15</v>
      </c>
      <c r="J331" s="29" t="s">
        <v>332</v>
      </c>
      <c r="L331" s="166"/>
      <c r="M331" s="84">
        <v>53</v>
      </c>
      <c r="N331" s="166"/>
    </row>
    <row r="332" spans="1:14" ht="12.75">
      <c r="A332" s="30" t="s">
        <v>504</v>
      </c>
      <c r="B332" s="5" t="s">
        <v>322</v>
      </c>
      <c r="C332" s="5">
        <v>1000314</v>
      </c>
      <c r="D332" s="31">
        <v>21.44</v>
      </c>
      <c r="E332" s="34">
        <v>41795</v>
      </c>
      <c r="F332" s="32">
        <v>41799</v>
      </c>
      <c r="G332" s="33">
        <v>41809</v>
      </c>
      <c r="H332" s="34">
        <v>41809</v>
      </c>
      <c r="I332" s="5" t="s">
        <v>15</v>
      </c>
      <c r="J332" s="29" t="s">
        <v>323</v>
      </c>
      <c r="L332" s="124"/>
      <c r="M332" s="84">
        <v>130.62</v>
      </c>
      <c r="N332" s="46"/>
    </row>
    <row r="333" spans="1:13" ht="12.75">
      <c r="A333" s="30" t="s">
        <v>505</v>
      </c>
      <c r="B333" s="73" t="s">
        <v>64</v>
      </c>
      <c r="C333" s="73">
        <v>1411013562</v>
      </c>
      <c r="D333" s="37">
        <v>1771.79</v>
      </c>
      <c r="E333" s="34">
        <v>41794</v>
      </c>
      <c r="F333" s="32">
        <v>41799</v>
      </c>
      <c r="G333" s="33">
        <v>41808</v>
      </c>
      <c r="H333" s="34">
        <v>41809</v>
      </c>
      <c r="I333" s="5" t="s">
        <v>15</v>
      </c>
      <c r="J333" s="29" t="s">
        <v>324</v>
      </c>
      <c r="L333" s="46"/>
      <c r="M333" s="31">
        <f>SUM(M330:M332)</f>
        <v>934.62</v>
      </c>
    </row>
    <row r="334" spans="1:14" ht="12.75">
      <c r="A334" s="30" t="s">
        <v>506</v>
      </c>
      <c r="B334" s="5" t="s">
        <v>72</v>
      </c>
      <c r="C334" s="5">
        <v>141657</v>
      </c>
      <c r="D334" s="31">
        <v>142.81</v>
      </c>
      <c r="E334" s="122">
        <v>41796</v>
      </c>
      <c r="F334" s="32">
        <v>41799</v>
      </c>
      <c r="G334" s="33">
        <v>41803</v>
      </c>
      <c r="H334" s="40">
        <v>41815</v>
      </c>
      <c r="I334" s="159" t="s">
        <v>15</v>
      </c>
      <c r="J334" s="29" t="s">
        <v>73</v>
      </c>
      <c r="L334" s="161">
        <v>41810</v>
      </c>
      <c r="N334" s="161">
        <v>41817</v>
      </c>
    </row>
    <row r="335" spans="1:14" ht="12.75">
      <c r="A335" s="30" t="s">
        <v>507</v>
      </c>
      <c r="B335" s="36" t="s">
        <v>57</v>
      </c>
      <c r="C335" s="36">
        <v>6126080</v>
      </c>
      <c r="D335" s="37">
        <v>13.1</v>
      </c>
      <c r="E335" s="40">
        <v>41792</v>
      </c>
      <c r="F335" s="38">
        <v>41800</v>
      </c>
      <c r="G335" s="58">
        <v>41806</v>
      </c>
      <c r="H335" s="34">
        <v>41803</v>
      </c>
      <c r="I335" s="5" t="s">
        <v>15</v>
      </c>
      <c r="J335" s="96" t="s">
        <v>333</v>
      </c>
      <c r="L335" s="84">
        <v>187.14</v>
      </c>
      <c r="N335" s="86">
        <v>781.9</v>
      </c>
    </row>
    <row r="336" spans="1:14" ht="12.75">
      <c r="A336" s="35" t="s">
        <v>508</v>
      </c>
      <c r="B336" s="36" t="s">
        <v>84</v>
      </c>
      <c r="C336" s="73">
        <v>7268069304</v>
      </c>
      <c r="D336" s="37">
        <v>53</v>
      </c>
      <c r="E336" s="40">
        <v>41791</v>
      </c>
      <c r="F336" s="38">
        <v>41800</v>
      </c>
      <c r="G336" s="39">
        <v>41806</v>
      </c>
      <c r="H336" s="34">
        <v>41807</v>
      </c>
      <c r="I336" s="36" t="s">
        <v>15</v>
      </c>
      <c r="J336" s="41" t="s">
        <v>337</v>
      </c>
      <c r="L336" s="84">
        <v>113.3</v>
      </c>
      <c r="N336" s="87">
        <v>19.9</v>
      </c>
    </row>
    <row r="337" spans="1:14" ht="12.75">
      <c r="A337" s="35" t="s">
        <v>513</v>
      </c>
      <c r="B337" s="36" t="s">
        <v>66</v>
      </c>
      <c r="C337" s="36">
        <v>2762666766</v>
      </c>
      <c r="D337" s="37">
        <v>130.62</v>
      </c>
      <c r="E337" s="80">
        <v>41793</v>
      </c>
      <c r="F337" s="79">
        <v>41800</v>
      </c>
      <c r="G337" s="58">
        <v>41807</v>
      </c>
      <c r="H337" s="34">
        <v>41807</v>
      </c>
      <c r="I337" s="36" t="s">
        <v>15</v>
      </c>
      <c r="J337" s="81" t="s">
        <v>338</v>
      </c>
      <c r="L337" s="31">
        <f>SUM(L335:L336)</f>
        <v>300.44</v>
      </c>
      <c r="N337" s="84">
        <v>174.08</v>
      </c>
    </row>
    <row r="338" spans="1:14" ht="12.75">
      <c r="A338" s="35" t="s">
        <v>509</v>
      </c>
      <c r="B338" s="5" t="s">
        <v>327</v>
      </c>
      <c r="C338" s="5">
        <v>20140909</v>
      </c>
      <c r="D338" s="31">
        <v>413.18</v>
      </c>
      <c r="E338" s="80">
        <v>41796</v>
      </c>
      <c r="F338" s="79">
        <v>41711</v>
      </c>
      <c r="G338" s="58">
        <v>41803</v>
      </c>
      <c r="H338" s="40">
        <v>41809</v>
      </c>
      <c r="I338" s="36" t="s">
        <v>15</v>
      </c>
      <c r="J338" s="29" t="s">
        <v>328</v>
      </c>
      <c r="N338" s="31">
        <f>SUM(N335:N337)</f>
        <v>975.88</v>
      </c>
    </row>
    <row r="339" spans="1:12" ht="12.75">
      <c r="A339" s="35" t="s">
        <v>510</v>
      </c>
      <c r="B339" s="5" t="s">
        <v>72</v>
      </c>
      <c r="C339" s="5">
        <v>141780</v>
      </c>
      <c r="D339" s="31">
        <v>113.3</v>
      </c>
      <c r="E339" s="122">
        <v>41806</v>
      </c>
      <c r="F339" s="32">
        <v>41806</v>
      </c>
      <c r="G339" s="33">
        <v>41810</v>
      </c>
      <c r="H339" s="40">
        <v>41810</v>
      </c>
      <c r="I339" s="159" t="s">
        <v>15</v>
      </c>
      <c r="J339" s="29" t="s">
        <v>73</v>
      </c>
      <c r="L339" s="124"/>
    </row>
    <row r="340" spans="1:14" ht="12.75">
      <c r="A340" s="35" t="s">
        <v>511</v>
      </c>
      <c r="B340" s="5" t="s">
        <v>17</v>
      </c>
      <c r="C340" s="5">
        <v>7405352511</v>
      </c>
      <c r="D340" s="31">
        <v>19.04</v>
      </c>
      <c r="E340" s="34">
        <v>41798</v>
      </c>
      <c r="F340" s="110">
        <v>41806</v>
      </c>
      <c r="G340" s="111">
        <v>41815</v>
      </c>
      <c r="H340" s="109">
        <v>41815</v>
      </c>
      <c r="I340" s="107" t="s">
        <v>15</v>
      </c>
      <c r="J340" s="112" t="s">
        <v>321</v>
      </c>
      <c r="L340" s="124"/>
      <c r="M340" s="161">
        <v>41815</v>
      </c>
      <c r="N340" s="166"/>
    </row>
    <row r="341" spans="1:14" ht="12.75">
      <c r="A341" s="35" t="s">
        <v>512</v>
      </c>
      <c r="B341" s="59" t="s">
        <v>89</v>
      </c>
      <c r="C341" s="59">
        <v>1101483</v>
      </c>
      <c r="D341" s="60">
        <v>781.9</v>
      </c>
      <c r="E341" s="63">
        <v>41807</v>
      </c>
      <c r="F341" s="38">
        <v>41808</v>
      </c>
      <c r="G341" s="39">
        <v>41817</v>
      </c>
      <c r="H341" s="40">
        <v>41817</v>
      </c>
      <c r="I341" s="36" t="s">
        <v>15</v>
      </c>
      <c r="J341" s="41" t="s">
        <v>90</v>
      </c>
      <c r="L341" s="166"/>
      <c r="M341" s="84">
        <v>112.61</v>
      </c>
      <c r="N341" s="166"/>
    </row>
    <row r="342" spans="1:15" ht="12.75">
      <c r="A342" s="35" t="s">
        <v>514</v>
      </c>
      <c r="B342" s="164" t="s">
        <v>329</v>
      </c>
      <c r="C342" s="164">
        <v>1492014</v>
      </c>
      <c r="D342" s="165">
        <v>19.9</v>
      </c>
      <c r="E342" s="40">
        <v>41800</v>
      </c>
      <c r="F342" s="38">
        <v>41808</v>
      </c>
      <c r="G342" s="39">
        <v>41817</v>
      </c>
      <c r="H342" s="34">
        <v>41817</v>
      </c>
      <c r="I342" s="53" t="s">
        <v>15</v>
      </c>
      <c r="J342" s="41" t="s">
        <v>330</v>
      </c>
      <c r="L342" s="124"/>
      <c r="M342" s="84">
        <v>142.81</v>
      </c>
      <c r="N342" s="124"/>
      <c r="O342" s="4"/>
    </row>
    <row r="343" spans="1:15" ht="12.75">
      <c r="A343" s="35" t="s">
        <v>515</v>
      </c>
      <c r="B343" s="36" t="s">
        <v>34</v>
      </c>
      <c r="C343" s="36">
        <v>2014002054</v>
      </c>
      <c r="D343" s="37">
        <v>45.19</v>
      </c>
      <c r="E343" s="40">
        <v>41800</v>
      </c>
      <c r="F343" s="38">
        <v>41809</v>
      </c>
      <c r="G343" s="39">
        <v>41803</v>
      </c>
      <c r="H343" s="40">
        <v>41815</v>
      </c>
      <c r="I343" s="53" t="s">
        <v>15</v>
      </c>
      <c r="J343" s="77" t="s">
        <v>35</v>
      </c>
      <c r="M343" s="84">
        <v>19.04</v>
      </c>
      <c r="N343" s="124"/>
      <c r="O343" s="4"/>
    </row>
    <row r="344" spans="1:15" ht="12.75">
      <c r="A344" s="35" t="s">
        <v>516</v>
      </c>
      <c r="B344" s="36" t="s">
        <v>339</v>
      </c>
      <c r="C344" s="36">
        <v>42140039</v>
      </c>
      <c r="D344" s="37">
        <v>139.9</v>
      </c>
      <c r="E344" s="34">
        <v>41809</v>
      </c>
      <c r="F344" s="38">
        <v>41810</v>
      </c>
      <c r="G344" s="39">
        <v>41823</v>
      </c>
      <c r="H344" s="34">
        <v>41823</v>
      </c>
      <c r="I344" s="36" t="s">
        <v>15</v>
      </c>
      <c r="J344" s="41" t="s">
        <v>340</v>
      </c>
      <c r="M344" s="85">
        <v>45.19</v>
      </c>
      <c r="N344" s="166"/>
      <c r="O344" s="4"/>
    </row>
    <row r="345" spans="1:15" ht="12.75">
      <c r="A345" s="35" t="s">
        <v>517</v>
      </c>
      <c r="B345" s="36" t="s">
        <v>182</v>
      </c>
      <c r="C345" s="36">
        <v>2144900003</v>
      </c>
      <c r="D345" s="37">
        <v>111.66</v>
      </c>
      <c r="E345" s="40">
        <v>41810</v>
      </c>
      <c r="F345" s="38">
        <v>41810</v>
      </c>
      <c r="G345" s="39">
        <v>41824</v>
      </c>
      <c r="H345" s="40">
        <v>41824</v>
      </c>
      <c r="I345" s="125" t="s">
        <v>15</v>
      </c>
      <c r="J345" s="41" t="s">
        <v>252</v>
      </c>
      <c r="M345" s="84">
        <v>1031.5</v>
      </c>
      <c r="N345" s="46"/>
      <c r="O345" s="4"/>
    </row>
    <row r="346" spans="1:15" ht="12.75">
      <c r="A346" s="35" t="s">
        <v>518</v>
      </c>
      <c r="B346" s="5" t="s">
        <v>17</v>
      </c>
      <c r="C346" s="5">
        <v>7405671878</v>
      </c>
      <c r="D346" s="31">
        <v>40.38</v>
      </c>
      <c r="E346" s="34">
        <v>41805</v>
      </c>
      <c r="F346" s="32">
        <v>41813</v>
      </c>
      <c r="G346" s="33">
        <v>41823</v>
      </c>
      <c r="H346" s="34">
        <v>41823</v>
      </c>
      <c r="I346" s="5" t="s">
        <v>15</v>
      </c>
      <c r="J346" s="29" t="s">
        <v>341</v>
      </c>
      <c r="M346" s="31">
        <f>SUM(M341:M345)</f>
        <v>1351.15</v>
      </c>
      <c r="N346" s="4"/>
      <c r="O346" s="4"/>
    </row>
    <row r="347" spans="1:15" ht="12.75">
      <c r="A347" s="35" t="s">
        <v>519</v>
      </c>
      <c r="B347" s="36" t="s">
        <v>77</v>
      </c>
      <c r="C347" s="36">
        <v>114140926</v>
      </c>
      <c r="D347" s="37">
        <v>86.93</v>
      </c>
      <c r="E347" s="40">
        <v>41801</v>
      </c>
      <c r="F347" s="38">
        <v>41813</v>
      </c>
      <c r="G347" s="39">
        <v>41821</v>
      </c>
      <c r="H347" s="40">
        <v>41823</v>
      </c>
      <c r="I347" s="36" t="s">
        <v>15</v>
      </c>
      <c r="J347" s="41" t="s">
        <v>342</v>
      </c>
      <c r="L347" s="161">
        <v>41823</v>
      </c>
      <c r="N347" s="161">
        <v>41824</v>
      </c>
      <c r="O347" s="4"/>
    </row>
    <row r="348" spans="1:14" ht="12.75">
      <c r="A348" s="35" t="s">
        <v>520</v>
      </c>
      <c r="B348" s="36" t="s">
        <v>77</v>
      </c>
      <c r="C348" s="36">
        <v>114140927</v>
      </c>
      <c r="D348" s="37">
        <v>240.73</v>
      </c>
      <c r="E348" s="40">
        <v>41801</v>
      </c>
      <c r="F348" s="38">
        <v>41813</v>
      </c>
      <c r="G348" s="39">
        <v>41821</v>
      </c>
      <c r="H348" s="40">
        <v>41823</v>
      </c>
      <c r="I348" s="36" t="s">
        <v>15</v>
      </c>
      <c r="J348" s="41" t="s">
        <v>342</v>
      </c>
      <c r="L348" s="84">
        <v>54.31</v>
      </c>
      <c r="N348" s="85">
        <v>111.66</v>
      </c>
    </row>
    <row r="349" spans="1:14" ht="12.75">
      <c r="A349" s="35" t="s">
        <v>521</v>
      </c>
      <c r="B349" s="36" t="s">
        <v>141</v>
      </c>
      <c r="C349" s="36">
        <v>2008414</v>
      </c>
      <c r="D349" s="37">
        <v>131.7</v>
      </c>
      <c r="E349" s="40">
        <v>41794</v>
      </c>
      <c r="F349" s="38">
        <v>41806</v>
      </c>
      <c r="G349" s="99">
        <v>41808</v>
      </c>
      <c r="H349" s="34">
        <v>41814</v>
      </c>
      <c r="I349" s="53" t="s">
        <v>15</v>
      </c>
      <c r="J349" s="41" t="s">
        <v>391</v>
      </c>
      <c r="L349" s="85">
        <v>139.9</v>
      </c>
      <c r="N349" s="85">
        <v>133.97</v>
      </c>
    </row>
    <row r="350" spans="1:14" ht="12.75">
      <c r="A350" s="35" t="s">
        <v>522</v>
      </c>
      <c r="B350" s="59" t="s">
        <v>141</v>
      </c>
      <c r="C350" s="59">
        <v>2009714</v>
      </c>
      <c r="D350" s="60">
        <v>47.36</v>
      </c>
      <c r="E350" s="34">
        <v>41795</v>
      </c>
      <c r="F350" s="38">
        <v>41807</v>
      </c>
      <c r="G350" s="39">
        <v>41809</v>
      </c>
      <c r="H350" s="34">
        <v>41814</v>
      </c>
      <c r="I350" s="59" t="s">
        <v>15</v>
      </c>
      <c r="J350" s="98" t="s">
        <v>392</v>
      </c>
      <c r="L350" s="84">
        <v>40.38</v>
      </c>
      <c r="M350" s="46"/>
      <c r="N350" s="84">
        <v>147.3</v>
      </c>
    </row>
    <row r="351" spans="1:14" ht="12.75">
      <c r="A351" s="35" t="s">
        <v>523</v>
      </c>
      <c r="B351" s="36" t="s">
        <v>141</v>
      </c>
      <c r="C351" s="36">
        <v>1012814</v>
      </c>
      <c r="D351" s="60">
        <v>65.49</v>
      </c>
      <c r="E351" s="34">
        <v>41795</v>
      </c>
      <c r="F351" s="38">
        <v>41807</v>
      </c>
      <c r="G351" s="39">
        <v>41809</v>
      </c>
      <c r="H351" s="34">
        <v>41814</v>
      </c>
      <c r="I351" s="36" t="s">
        <v>15</v>
      </c>
      <c r="J351" s="41" t="s">
        <v>393</v>
      </c>
      <c r="L351" s="85">
        <v>86.93</v>
      </c>
      <c r="M351" s="46"/>
      <c r="N351" s="31">
        <f>SUM(N348:N350)</f>
        <v>392.93</v>
      </c>
    </row>
    <row r="352" spans="1:13" ht="12.75">
      <c r="A352" s="35" t="s">
        <v>524</v>
      </c>
      <c r="B352" s="36" t="s">
        <v>141</v>
      </c>
      <c r="C352" s="36">
        <v>2009814</v>
      </c>
      <c r="D352" s="60">
        <v>126.72</v>
      </c>
      <c r="E352" s="34">
        <v>41795</v>
      </c>
      <c r="F352" s="38">
        <v>41807</v>
      </c>
      <c r="G352" s="39">
        <v>41809</v>
      </c>
      <c r="H352" s="34">
        <v>41814</v>
      </c>
      <c r="I352" s="36" t="s">
        <v>15</v>
      </c>
      <c r="J352" s="41" t="s">
        <v>394</v>
      </c>
      <c r="L352" s="85">
        <v>240.73</v>
      </c>
      <c r="M352" s="46"/>
    </row>
    <row r="353" spans="1:13" ht="12.75">
      <c r="A353" s="35" t="s">
        <v>525</v>
      </c>
      <c r="B353" s="36" t="s">
        <v>141</v>
      </c>
      <c r="C353" s="36">
        <v>1012714</v>
      </c>
      <c r="D353" s="60">
        <v>175.23</v>
      </c>
      <c r="E353" s="34">
        <v>41795</v>
      </c>
      <c r="F353" s="38">
        <v>41807</v>
      </c>
      <c r="G353" s="39">
        <v>41809</v>
      </c>
      <c r="H353" s="34">
        <v>41814</v>
      </c>
      <c r="I353" s="36" t="s">
        <v>15</v>
      </c>
      <c r="J353" s="41" t="s">
        <v>395</v>
      </c>
      <c r="L353" s="31">
        <f>SUM(L348:L352)</f>
        <v>562.25</v>
      </c>
      <c r="M353" s="4"/>
    </row>
    <row r="354" spans="1:17" ht="12.75">
      <c r="A354" s="35" t="s">
        <v>526</v>
      </c>
      <c r="B354" s="36" t="s">
        <v>343</v>
      </c>
      <c r="C354" s="36">
        <v>15</v>
      </c>
      <c r="D354" s="37">
        <v>1031.5</v>
      </c>
      <c r="E354" s="40">
        <v>41804</v>
      </c>
      <c r="F354" s="32">
        <v>41806</v>
      </c>
      <c r="G354" s="33">
        <v>41815</v>
      </c>
      <c r="H354" s="34">
        <v>41815</v>
      </c>
      <c r="I354" s="5" t="s">
        <v>15</v>
      </c>
      <c r="J354" s="41" t="s">
        <v>344</v>
      </c>
      <c r="L354" s="124"/>
      <c r="M354" s="4"/>
      <c r="Q354" s="46"/>
    </row>
    <row r="355" spans="1:17" ht="12.75">
      <c r="A355" s="4"/>
      <c r="B355" s="4"/>
      <c r="C355" s="4"/>
      <c r="D355" s="4"/>
      <c r="E355" s="4"/>
      <c r="F355" s="4"/>
      <c r="G355" s="4"/>
      <c r="H355" s="4"/>
      <c r="I355" s="4"/>
      <c r="J355" s="4"/>
      <c r="Q355" s="46"/>
    </row>
    <row r="356" spans="1:13" ht="12.75">
      <c r="A356" s="144"/>
      <c r="B356" s="145"/>
      <c r="C356" s="145"/>
      <c r="D356" s="146"/>
      <c r="E356" s="214"/>
      <c r="F356" s="148"/>
      <c r="G356" s="149"/>
      <c r="H356" s="150"/>
      <c r="I356" s="215"/>
      <c r="J356" s="145" t="s">
        <v>426</v>
      </c>
      <c r="L356" s="124"/>
      <c r="M356" s="4"/>
    </row>
    <row r="357" spans="1:10" ht="12.75">
      <c r="A357" s="136" t="s">
        <v>528</v>
      </c>
      <c r="B357" s="202" t="s">
        <v>64</v>
      </c>
      <c r="C357" s="202">
        <v>1423011749</v>
      </c>
      <c r="D357" s="60">
        <v>133.97</v>
      </c>
      <c r="E357" s="54">
        <v>41810</v>
      </c>
      <c r="F357" s="45">
        <v>41815</v>
      </c>
      <c r="G357" s="58">
        <v>41824</v>
      </c>
      <c r="H357" s="63">
        <v>41824</v>
      </c>
      <c r="I357" s="56" t="s">
        <v>15</v>
      </c>
      <c r="J357" s="95" t="s">
        <v>345</v>
      </c>
    </row>
    <row r="358" spans="1:10" ht="12.75">
      <c r="A358" s="35" t="s">
        <v>529</v>
      </c>
      <c r="B358" s="36" t="s">
        <v>346</v>
      </c>
      <c r="C358" s="73">
        <v>140402098</v>
      </c>
      <c r="D358" s="37">
        <v>58.03</v>
      </c>
      <c r="E358" s="40">
        <v>41816</v>
      </c>
      <c r="F358" s="38">
        <v>41817</v>
      </c>
      <c r="G358" s="39">
        <v>41830</v>
      </c>
      <c r="H358" s="40">
        <v>41829</v>
      </c>
      <c r="I358" s="36" t="s">
        <v>15</v>
      </c>
      <c r="J358" s="41" t="s">
        <v>347</v>
      </c>
    </row>
    <row r="359" spans="1:10" ht="12.75">
      <c r="A359" s="35" t="s">
        <v>527</v>
      </c>
      <c r="B359" s="5" t="s">
        <v>17</v>
      </c>
      <c r="C359" s="5">
        <v>7406004604</v>
      </c>
      <c r="D359" s="31">
        <v>30.99</v>
      </c>
      <c r="E359" s="34">
        <v>41812</v>
      </c>
      <c r="F359" s="32">
        <v>41817</v>
      </c>
      <c r="G359" s="33">
        <v>41829</v>
      </c>
      <c r="H359" s="34">
        <v>41829</v>
      </c>
      <c r="I359" s="5" t="s">
        <v>15</v>
      </c>
      <c r="J359" s="29" t="s">
        <v>349</v>
      </c>
    </row>
    <row r="360" spans="1:10" ht="13.5" thickBot="1">
      <c r="A360" s="35" t="s">
        <v>530</v>
      </c>
      <c r="B360" s="5" t="s">
        <v>17</v>
      </c>
      <c r="C360" s="56">
        <v>7405955345</v>
      </c>
      <c r="D360" s="57">
        <v>100.19</v>
      </c>
      <c r="E360" s="88">
        <v>41812</v>
      </c>
      <c r="F360" s="89">
        <v>42913</v>
      </c>
      <c r="G360" s="90">
        <v>41829</v>
      </c>
      <c r="H360" s="88">
        <v>41829</v>
      </c>
      <c r="I360" s="91" t="s">
        <v>15</v>
      </c>
      <c r="J360" s="92" t="s">
        <v>348</v>
      </c>
    </row>
    <row r="361" spans="1:10" ht="18.75" thickBot="1">
      <c r="A361" s="49"/>
      <c r="B361" s="55" t="s">
        <v>318</v>
      </c>
      <c r="C361" s="50"/>
      <c r="D361" s="51">
        <f>SUM(D323:D360)</f>
        <v>8564.039999999999</v>
      </c>
      <c r="E361" s="67"/>
      <c r="F361" s="47"/>
      <c r="G361" s="48"/>
      <c r="H361" s="42"/>
      <c r="I361" s="4"/>
      <c r="J361" s="4"/>
    </row>
    <row r="362" spans="1:10" ht="18">
      <c r="A362" s="93"/>
      <c r="B362" s="22"/>
      <c r="C362" s="94"/>
      <c r="D362" s="67"/>
      <c r="E362" s="67"/>
      <c r="F362" s="47"/>
      <c r="G362" s="48"/>
      <c r="H362" s="42"/>
      <c r="I362" s="4"/>
      <c r="J362" s="4"/>
    </row>
    <row r="363" spans="1:10" ht="18">
      <c r="A363" s="93"/>
      <c r="B363" s="22"/>
      <c r="C363" s="94"/>
      <c r="D363" s="67"/>
      <c r="E363" s="67"/>
      <c r="F363" s="47"/>
      <c r="G363" s="48"/>
      <c r="H363" s="42"/>
      <c r="I363" s="4"/>
      <c r="J363" s="4"/>
    </row>
    <row r="364" spans="1:10" ht="18">
      <c r="A364" s="93"/>
      <c r="B364" s="22"/>
      <c r="C364" s="94"/>
      <c r="D364" s="67"/>
      <c r="E364" s="67"/>
      <c r="F364" s="47"/>
      <c r="G364" s="48"/>
      <c r="H364" s="42"/>
      <c r="I364" s="4"/>
      <c r="J364" s="4"/>
    </row>
    <row r="365" spans="1:10" ht="18">
      <c r="A365" s="93"/>
      <c r="B365" s="22"/>
      <c r="C365" s="94"/>
      <c r="D365" s="67"/>
      <c r="E365" s="67"/>
      <c r="F365" s="47"/>
      <c r="G365" s="48"/>
      <c r="H365" s="42"/>
      <c r="I365" s="4"/>
      <c r="J365" s="4"/>
    </row>
    <row r="366" spans="1:10" ht="18">
      <c r="A366" s="93"/>
      <c r="B366" s="22"/>
      <c r="C366" s="94"/>
      <c r="D366" s="67"/>
      <c r="E366" s="67"/>
      <c r="F366" s="47"/>
      <c r="G366" s="48"/>
      <c r="H366" s="42"/>
      <c r="I366" s="4"/>
      <c r="J366" s="4"/>
    </row>
    <row r="367" spans="1:10" ht="18">
      <c r="A367" s="93"/>
      <c r="B367" s="22"/>
      <c r="C367" s="94"/>
      <c r="D367" s="67"/>
      <c r="E367" s="67"/>
      <c r="F367" s="47"/>
      <c r="G367" s="48"/>
      <c r="H367" s="42"/>
      <c r="I367" s="4"/>
      <c r="J367" s="4"/>
    </row>
    <row r="368" spans="1:10" ht="18">
      <c r="A368" s="93"/>
      <c r="B368" s="22"/>
      <c r="C368" s="94"/>
      <c r="D368" s="67"/>
      <c r="E368" s="67"/>
      <c r="F368" s="47"/>
      <c r="G368" s="48"/>
      <c r="H368" s="42"/>
      <c r="I368" s="4"/>
      <c r="J368" s="4"/>
    </row>
    <row r="369" spans="1:10" ht="18">
      <c r="A369" s="93"/>
      <c r="B369" s="22"/>
      <c r="C369" s="94"/>
      <c r="D369" s="67"/>
      <c r="E369" s="67"/>
      <c r="F369" s="47"/>
      <c r="G369" s="48"/>
      <c r="H369" s="42"/>
      <c r="I369" s="4"/>
      <c r="J369" s="4"/>
    </row>
    <row r="370" spans="1:10" ht="18">
      <c r="A370" s="93"/>
      <c r="B370" s="22"/>
      <c r="C370" s="94"/>
      <c r="D370" s="67"/>
      <c r="E370" s="67"/>
      <c r="F370" s="47"/>
      <c r="G370" s="48"/>
      <c r="H370" s="42"/>
      <c r="I370" s="4"/>
      <c r="J370" s="4"/>
    </row>
    <row r="371" spans="1:10" ht="18">
      <c r="A371" s="93"/>
      <c r="B371" s="22"/>
      <c r="C371" s="94"/>
      <c r="D371" s="67"/>
      <c r="E371" s="67"/>
      <c r="F371" s="47"/>
      <c r="G371" s="48"/>
      <c r="H371" s="42"/>
      <c r="I371" s="4"/>
      <c r="J371" s="4"/>
    </row>
    <row r="372" spans="1:10" ht="18">
      <c r="A372" s="93"/>
      <c r="B372" s="22"/>
      <c r="C372" s="94"/>
      <c r="D372" s="67"/>
      <c r="E372" s="67"/>
      <c r="F372" s="47"/>
      <c r="G372" s="48"/>
      <c r="H372" s="42"/>
      <c r="I372" s="4"/>
      <c r="J372" s="4"/>
    </row>
    <row r="373" spans="1:10" ht="18">
      <c r="A373" s="93"/>
      <c r="B373" s="22"/>
      <c r="C373" s="94"/>
      <c r="D373" s="67"/>
      <c r="E373" s="67"/>
      <c r="F373" s="47"/>
      <c r="G373" s="48"/>
      <c r="H373" s="42"/>
      <c r="I373" s="4"/>
      <c r="J373" s="4"/>
    </row>
    <row r="374" spans="1:10" ht="18">
      <c r="A374" s="93"/>
      <c r="B374" s="22"/>
      <c r="C374" s="94"/>
      <c r="D374" s="67"/>
      <c r="E374" s="67"/>
      <c r="F374" s="47"/>
      <c r="G374" s="48"/>
      <c r="H374" s="42"/>
      <c r="I374" s="4"/>
      <c r="J374" s="4"/>
    </row>
    <row r="375" spans="1:10" ht="18">
      <c r="A375" s="93"/>
      <c r="B375" s="22"/>
      <c r="C375" s="94"/>
      <c r="D375" s="67"/>
      <c r="E375" s="67"/>
      <c r="F375" s="47"/>
      <c r="G375" s="48"/>
      <c r="H375" s="42"/>
      <c r="I375" s="4"/>
      <c r="J375" s="4"/>
    </row>
    <row r="376" spans="1:10" ht="18">
      <c r="A376" s="93"/>
      <c r="B376" s="22"/>
      <c r="C376" s="94"/>
      <c r="D376" s="67"/>
      <c r="E376" s="67"/>
      <c r="F376" s="47"/>
      <c r="G376" s="48"/>
      <c r="H376" s="42"/>
      <c r="I376" s="4"/>
      <c r="J376" s="4"/>
    </row>
    <row r="377" spans="1:10" ht="18">
      <c r="A377" s="93"/>
      <c r="B377" s="22"/>
      <c r="C377" s="94"/>
      <c r="D377" s="67"/>
      <c r="E377" s="67"/>
      <c r="F377" s="47"/>
      <c r="G377" s="48"/>
      <c r="H377" s="42"/>
      <c r="I377" s="4"/>
      <c r="J377" s="4"/>
    </row>
    <row r="378" spans="1:10" ht="18">
      <c r="A378" s="93"/>
      <c r="B378" s="22"/>
      <c r="C378" s="94"/>
      <c r="D378" s="67"/>
      <c r="E378" s="67"/>
      <c r="F378" s="47"/>
      <c r="G378" s="48"/>
      <c r="H378" s="42"/>
      <c r="I378" s="4"/>
      <c r="J378" s="4"/>
    </row>
    <row r="379" spans="1:10" ht="18">
      <c r="A379" s="93"/>
      <c r="B379" s="22"/>
      <c r="C379" s="94"/>
      <c r="D379" s="67"/>
      <c r="E379" s="67"/>
      <c r="F379" s="47"/>
      <c r="G379" s="48"/>
      <c r="H379" s="42"/>
      <c r="I379" s="4"/>
      <c r="J379" s="4"/>
    </row>
    <row r="380" spans="1:10" ht="18">
      <c r="A380" s="93"/>
      <c r="B380" s="22"/>
      <c r="C380" s="94"/>
      <c r="D380" s="67"/>
      <c r="E380" s="67"/>
      <c r="F380" s="47"/>
      <c r="G380" s="48"/>
      <c r="H380" s="42"/>
      <c r="I380" s="4"/>
      <c r="J380" s="4"/>
    </row>
    <row r="381" spans="1:10" ht="18">
      <c r="A381" s="93"/>
      <c r="B381" s="22"/>
      <c r="C381" s="94"/>
      <c r="D381" s="67"/>
      <c r="E381" s="67"/>
      <c r="F381" s="47"/>
      <c r="G381" s="48"/>
      <c r="H381" s="42"/>
      <c r="I381" s="4"/>
      <c r="J381" s="4"/>
    </row>
    <row r="382" spans="1:10" ht="18">
      <c r="A382" s="93"/>
      <c r="B382" s="22"/>
      <c r="C382" s="94"/>
      <c r="D382" s="67"/>
      <c r="E382" s="67"/>
      <c r="F382" s="47"/>
      <c r="G382" s="48"/>
      <c r="H382" s="42"/>
      <c r="I382" s="4"/>
      <c r="J382" s="4"/>
    </row>
    <row r="383" spans="1:10" ht="18">
      <c r="A383" s="93"/>
      <c r="B383" s="22"/>
      <c r="C383" s="94"/>
      <c r="D383" s="67"/>
      <c r="E383" s="67"/>
      <c r="F383" s="47"/>
      <c r="G383" s="48"/>
      <c r="H383" s="42"/>
      <c r="I383" s="4"/>
      <c r="J383" s="4"/>
    </row>
    <row r="385" spans="2:8" ht="18">
      <c r="B385" s="9"/>
      <c r="C385" s="4"/>
      <c r="D385" s="22" t="s">
        <v>350</v>
      </c>
      <c r="E385" s="22"/>
      <c r="F385" s="22"/>
      <c r="G385" s="4"/>
      <c r="H385" s="4"/>
    </row>
    <row r="386" spans="2:10" ht="13.5" thickBot="1">
      <c r="B386" s="4"/>
      <c r="C386" s="4"/>
      <c r="D386" s="4"/>
      <c r="E386" s="4"/>
      <c r="F386" s="4"/>
      <c r="G386" s="4"/>
      <c r="H386" s="4"/>
      <c r="J386" t="s">
        <v>425</v>
      </c>
    </row>
    <row r="387" spans="1:16" ht="26.25" thickBot="1">
      <c r="A387" s="69" t="s">
        <v>6</v>
      </c>
      <c r="B387" s="70" t="s">
        <v>7</v>
      </c>
      <c r="C387" s="66" t="s">
        <v>8</v>
      </c>
      <c r="D387" s="66" t="s">
        <v>13</v>
      </c>
      <c r="E387" s="66" t="s">
        <v>56</v>
      </c>
      <c r="F387" s="66" t="s">
        <v>10</v>
      </c>
      <c r="G387" s="66" t="s">
        <v>9</v>
      </c>
      <c r="H387" s="68" t="s">
        <v>11</v>
      </c>
      <c r="I387" s="71" t="s">
        <v>14</v>
      </c>
      <c r="J387" s="72" t="s">
        <v>12</v>
      </c>
      <c r="L387" s="161">
        <v>41827</v>
      </c>
      <c r="N387" s="161">
        <v>41829</v>
      </c>
      <c r="P387" s="161">
        <v>41849</v>
      </c>
    </row>
    <row r="388" spans="1:16" ht="12.75">
      <c r="A388" s="35" t="s">
        <v>531</v>
      </c>
      <c r="B388" s="168" t="s">
        <v>75</v>
      </c>
      <c r="C388" s="168">
        <v>30126514</v>
      </c>
      <c r="D388" s="169">
        <v>751</v>
      </c>
      <c r="E388" s="119">
        <v>41710</v>
      </c>
      <c r="F388" s="170">
        <v>41718</v>
      </c>
      <c r="G388" s="171">
        <v>41835</v>
      </c>
      <c r="H388" s="119">
        <v>41835</v>
      </c>
      <c r="I388" s="168" t="s">
        <v>15</v>
      </c>
      <c r="J388" s="172" t="s">
        <v>353</v>
      </c>
      <c r="L388" s="85">
        <v>966.51</v>
      </c>
      <c r="N388" s="84">
        <v>30.99</v>
      </c>
      <c r="P388" s="85">
        <v>71.39</v>
      </c>
    </row>
    <row r="389" spans="1:16" ht="12.75">
      <c r="A389" s="35" t="s">
        <v>532</v>
      </c>
      <c r="B389" s="5" t="s">
        <v>72</v>
      </c>
      <c r="C389" s="5">
        <v>141875</v>
      </c>
      <c r="D389" s="31">
        <v>147.3</v>
      </c>
      <c r="E389" s="122">
        <v>41817</v>
      </c>
      <c r="F389" s="32">
        <v>41821</v>
      </c>
      <c r="G389" s="33">
        <v>41824</v>
      </c>
      <c r="H389" s="40">
        <v>41824</v>
      </c>
      <c r="I389" s="159" t="s">
        <v>15</v>
      </c>
      <c r="J389" s="29" t="s">
        <v>73</v>
      </c>
      <c r="L389" s="85">
        <v>895.66</v>
      </c>
      <c r="N389" s="100">
        <v>100.19</v>
      </c>
      <c r="P389" s="86">
        <v>23.04</v>
      </c>
    </row>
    <row r="390" spans="1:16" ht="12.75">
      <c r="A390" s="35" t="s">
        <v>533</v>
      </c>
      <c r="B390" s="36" t="s">
        <v>34</v>
      </c>
      <c r="C390" s="36">
        <v>2014002180</v>
      </c>
      <c r="D390" s="37">
        <v>54.31</v>
      </c>
      <c r="E390" s="40">
        <v>41810</v>
      </c>
      <c r="F390" s="38">
        <v>41821</v>
      </c>
      <c r="G390" s="39">
        <v>41813</v>
      </c>
      <c r="H390" s="40">
        <v>41823</v>
      </c>
      <c r="I390" s="53" t="s">
        <v>15</v>
      </c>
      <c r="J390" s="77" t="s">
        <v>35</v>
      </c>
      <c r="L390" s="84">
        <v>182.91</v>
      </c>
      <c r="N390" s="84">
        <v>38.32</v>
      </c>
      <c r="P390" s="85">
        <v>31.86</v>
      </c>
    </row>
    <row r="391" spans="1:16" ht="12.75">
      <c r="A391" s="35" t="s">
        <v>534</v>
      </c>
      <c r="B391" s="5" t="s">
        <v>17</v>
      </c>
      <c r="C391" s="5">
        <v>7406188409</v>
      </c>
      <c r="D391" s="31">
        <v>38.32</v>
      </c>
      <c r="E391" s="34">
        <v>41812</v>
      </c>
      <c r="F391" s="32">
        <v>41821</v>
      </c>
      <c r="G391" s="33">
        <v>41829</v>
      </c>
      <c r="H391" s="34">
        <v>41829</v>
      </c>
      <c r="I391" s="5" t="s">
        <v>15</v>
      </c>
      <c r="J391" s="29" t="s">
        <v>354</v>
      </c>
      <c r="L391" s="31">
        <f>SUM(L388:L390)</f>
        <v>2045.0800000000002</v>
      </c>
      <c r="N391" s="84">
        <v>22.58</v>
      </c>
      <c r="P391" s="86">
        <v>52.48</v>
      </c>
    </row>
    <row r="392" spans="1:16" ht="12.75">
      <c r="A392" s="35" t="s">
        <v>535</v>
      </c>
      <c r="B392" s="5" t="s">
        <v>17</v>
      </c>
      <c r="C392" s="5">
        <v>7406188409</v>
      </c>
      <c r="D392" s="31">
        <v>22.58</v>
      </c>
      <c r="E392" s="34">
        <v>41812</v>
      </c>
      <c r="F392" s="32">
        <v>41821</v>
      </c>
      <c r="G392" s="33">
        <v>41829</v>
      </c>
      <c r="H392" s="40">
        <v>41829</v>
      </c>
      <c r="I392" s="5" t="s">
        <v>15</v>
      </c>
      <c r="J392" s="29" t="s">
        <v>355</v>
      </c>
      <c r="N392" s="85">
        <v>58.03</v>
      </c>
      <c r="P392" s="86">
        <v>72.57</v>
      </c>
    </row>
    <row r="393" spans="1:16" ht="12.75">
      <c r="A393" s="35" t="s">
        <v>536</v>
      </c>
      <c r="B393" s="36" t="s">
        <v>356</v>
      </c>
      <c r="C393" s="36">
        <v>2151400517</v>
      </c>
      <c r="D393" s="37">
        <v>95.86</v>
      </c>
      <c r="E393" s="40">
        <v>41817</v>
      </c>
      <c r="F393" s="38">
        <v>41822</v>
      </c>
      <c r="G393" s="39">
        <v>41831</v>
      </c>
      <c r="H393" s="40">
        <v>41831</v>
      </c>
      <c r="I393" s="125" t="s">
        <v>15</v>
      </c>
      <c r="J393" s="41" t="s">
        <v>357</v>
      </c>
      <c r="N393" s="31">
        <f>SUM(N388:N392)</f>
        <v>250.10999999999999</v>
      </c>
      <c r="P393" s="31">
        <f>SUM(P388:P392)</f>
        <v>251.34</v>
      </c>
    </row>
    <row r="394" spans="1:15" ht="12.75">
      <c r="A394" s="35" t="s">
        <v>537</v>
      </c>
      <c r="B394" s="5" t="s">
        <v>334</v>
      </c>
      <c r="C394" s="5">
        <v>201410145</v>
      </c>
      <c r="D394" s="31">
        <v>182.91</v>
      </c>
      <c r="E394" s="34">
        <v>41822</v>
      </c>
      <c r="F394" s="32">
        <v>41823</v>
      </c>
      <c r="G394" s="33">
        <v>41827</v>
      </c>
      <c r="H394" s="34">
        <v>41827</v>
      </c>
      <c r="I394" s="5" t="s">
        <v>15</v>
      </c>
      <c r="J394" s="29" t="s">
        <v>358</v>
      </c>
      <c r="M394" s="161">
        <v>41830</v>
      </c>
      <c r="O394" s="161">
        <v>41831</v>
      </c>
    </row>
    <row r="395" spans="1:15" ht="12.75">
      <c r="A395" s="35" t="s">
        <v>538</v>
      </c>
      <c r="B395" s="5" t="s">
        <v>62</v>
      </c>
      <c r="C395" s="5">
        <v>324001734</v>
      </c>
      <c r="D395" s="31">
        <v>56.77</v>
      </c>
      <c r="E395" s="34">
        <v>41821</v>
      </c>
      <c r="F395" s="32">
        <v>41823</v>
      </c>
      <c r="G395" s="33">
        <v>41831</v>
      </c>
      <c r="H395" s="34">
        <v>41831</v>
      </c>
      <c r="I395" s="5" t="s">
        <v>15</v>
      </c>
      <c r="J395" s="29" t="s">
        <v>359</v>
      </c>
      <c r="M395" s="85">
        <v>121.59</v>
      </c>
      <c r="O395" s="84">
        <v>56.77</v>
      </c>
    </row>
    <row r="396" spans="1:15" ht="12.75">
      <c r="A396" s="35" t="s">
        <v>539</v>
      </c>
      <c r="B396" s="36" t="s">
        <v>49</v>
      </c>
      <c r="C396" s="36">
        <v>1502014</v>
      </c>
      <c r="D396" s="37">
        <v>966.51</v>
      </c>
      <c r="E396" s="40">
        <v>41820</v>
      </c>
      <c r="F396" s="38">
        <v>41823</v>
      </c>
      <c r="G396" s="39">
        <v>41827</v>
      </c>
      <c r="H396" s="40">
        <v>41827</v>
      </c>
      <c r="I396" s="125" t="s">
        <v>15</v>
      </c>
      <c r="J396" s="77" t="s">
        <v>50</v>
      </c>
      <c r="M396" s="85">
        <v>1909.21</v>
      </c>
      <c r="O396" s="85">
        <v>24.24</v>
      </c>
    </row>
    <row r="397" spans="1:15" ht="12.75">
      <c r="A397" s="35" t="s">
        <v>540</v>
      </c>
      <c r="B397" s="36" t="s">
        <v>49</v>
      </c>
      <c r="C397" s="36">
        <v>1512014</v>
      </c>
      <c r="D397" s="37">
        <v>895.66</v>
      </c>
      <c r="E397" s="40">
        <v>41820</v>
      </c>
      <c r="F397" s="38">
        <v>41823</v>
      </c>
      <c r="G397" s="39">
        <v>41827</v>
      </c>
      <c r="H397" s="40">
        <v>41827</v>
      </c>
      <c r="I397" s="125" t="s">
        <v>15</v>
      </c>
      <c r="J397" s="77" t="s">
        <v>50</v>
      </c>
      <c r="M397" s="31">
        <f>SUM(M395:M396)</f>
        <v>2030.8</v>
      </c>
      <c r="O397" s="85">
        <v>95.86</v>
      </c>
    </row>
    <row r="398" spans="1:15" ht="12.75">
      <c r="A398" s="35" t="s">
        <v>541</v>
      </c>
      <c r="B398" s="73" t="s">
        <v>64</v>
      </c>
      <c r="C398" s="73">
        <v>1411014007</v>
      </c>
      <c r="D398" s="37">
        <v>1291.2</v>
      </c>
      <c r="E398" s="34">
        <v>41824</v>
      </c>
      <c r="F398" s="32">
        <v>41824</v>
      </c>
      <c r="G398" s="33">
        <v>41838</v>
      </c>
      <c r="H398" s="34">
        <v>41838</v>
      </c>
      <c r="I398" s="5" t="s">
        <v>15</v>
      </c>
      <c r="J398" s="29" t="s">
        <v>360</v>
      </c>
      <c r="L398" s="161">
        <v>41835</v>
      </c>
      <c r="O398" s="31">
        <f>SUM(O395:O397)</f>
        <v>176.87</v>
      </c>
    </row>
    <row r="399" spans="1:16" ht="12.75">
      <c r="A399" s="35" t="s">
        <v>542</v>
      </c>
      <c r="B399" s="36" t="s">
        <v>141</v>
      </c>
      <c r="C399" s="36">
        <v>2010214</v>
      </c>
      <c r="D399" s="37">
        <v>121.59</v>
      </c>
      <c r="E399" s="40">
        <v>41816</v>
      </c>
      <c r="F399" s="38">
        <v>41824</v>
      </c>
      <c r="G399" s="99">
        <v>41830</v>
      </c>
      <c r="H399" s="54">
        <v>41830</v>
      </c>
      <c r="I399" s="53" t="s">
        <v>15</v>
      </c>
      <c r="J399" s="41" t="s">
        <v>361</v>
      </c>
      <c r="L399" s="84">
        <v>751</v>
      </c>
      <c r="N399" s="161">
        <v>41837</v>
      </c>
      <c r="P399" s="161">
        <v>41850</v>
      </c>
    </row>
    <row r="400" spans="1:16" ht="12.75">
      <c r="A400" s="35" t="s">
        <v>543</v>
      </c>
      <c r="B400" s="36" t="s">
        <v>57</v>
      </c>
      <c r="C400" s="36">
        <v>6126080</v>
      </c>
      <c r="D400" s="37">
        <v>13.1</v>
      </c>
      <c r="E400" s="40">
        <v>41821</v>
      </c>
      <c r="F400" s="38">
        <v>41827</v>
      </c>
      <c r="G400" s="58">
        <v>41835</v>
      </c>
      <c r="H400" s="34">
        <v>41835</v>
      </c>
      <c r="I400" s="5" t="s">
        <v>15</v>
      </c>
      <c r="J400" s="96" t="s">
        <v>378</v>
      </c>
      <c r="L400" s="85">
        <v>53</v>
      </c>
      <c r="N400" s="85">
        <v>177.6</v>
      </c>
      <c r="P400" s="85">
        <v>23.4</v>
      </c>
    </row>
    <row r="401" spans="1:16" ht="12.75">
      <c r="A401" s="35" t="s">
        <v>544</v>
      </c>
      <c r="B401" s="36" t="s">
        <v>84</v>
      </c>
      <c r="C401" s="73">
        <v>7322991809</v>
      </c>
      <c r="D401" s="37">
        <v>53</v>
      </c>
      <c r="E401" s="40">
        <v>41821</v>
      </c>
      <c r="F401" s="38">
        <v>41827</v>
      </c>
      <c r="G401" s="39">
        <v>41835</v>
      </c>
      <c r="H401" s="34">
        <v>41835</v>
      </c>
      <c r="I401" s="36" t="s">
        <v>15</v>
      </c>
      <c r="J401" s="41" t="s">
        <v>374</v>
      </c>
      <c r="L401" s="85">
        <v>13.1</v>
      </c>
      <c r="N401" s="85">
        <v>561.8</v>
      </c>
      <c r="P401" s="85">
        <v>139.28</v>
      </c>
    </row>
    <row r="402" spans="1:16" ht="12.75">
      <c r="A402" s="65" t="s">
        <v>545</v>
      </c>
      <c r="B402" s="36" t="s">
        <v>77</v>
      </c>
      <c r="C402" s="36">
        <v>614109819</v>
      </c>
      <c r="D402" s="37">
        <v>561.8</v>
      </c>
      <c r="E402" s="40">
        <v>41821</v>
      </c>
      <c r="F402" s="38">
        <v>41827</v>
      </c>
      <c r="G402" s="39">
        <v>41837</v>
      </c>
      <c r="H402" s="40">
        <v>41837</v>
      </c>
      <c r="I402" s="36" t="s">
        <v>15</v>
      </c>
      <c r="J402" s="41" t="s">
        <v>375</v>
      </c>
      <c r="L402" s="84">
        <v>303.6</v>
      </c>
      <c r="N402" s="85">
        <v>130.4</v>
      </c>
      <c r="P402" s="31">
        <f>SUM(P400:P401)</f>
        <v>162.68</v>
      </c>
    </row>
    <row r="403" spans="1:16" ht="12.75">
      <c r="A403" s="30" t="s">
        <v>546</v>
      </c>
      <c r="B403" s="36" t="s">
        <v>34</v>
      </c>
      <c r="C403" s="36">
        <v>2014002308</v>
      </c>
      <c r="D403" s="37">
        <v>24.24</v>
      </c>
      <c r="E403" s="40">
        <v>41820</v>
      </c>
      <c r="F403" s="38">
        <v>41829</v>
      </c>
      <c r="G403" s="39">
        <v>41823</v>
      </c>
      <c r="H403" s="40">
        <v>41831</v>
      </c>
      <c r="I403" s="53" t="s">
        <v>15</v>
      </c>
      <c r="J403" s="77" t="s">
        <v>35</v>
      </c>
      <c r="L403" s="31">
        <f>SUM(L399:L402)</f>
        <v>1120.7</v>
      </c>
      <c r="N403" s="31">
        <f>SUM(N400:N402)</f>
        <v>869.8</v>
      </c>
      <c r="P403" s="46"/>
    </row>
    <row r="404" spans="1:15" ht="12.75">
      <c r="A404" s="30" t="s">
        <v>547</v>
      </c>
      <c r="B404" s="5" t="s">
        <v>134</v>
      </c>
      <c r="C404" s="5">
        <v>3414111161</v>
      </c>
      <c r="D404" s="31">
        <v>153.96</v>
      </c>
      <c r="E404" s="34">
        <v>41820</v>
      </c>
      <c r="F404" s="32">
        <v>41829</v>
      </c>
      <c r="G404" s="33">
        <v>41840</v>
      </c>
      <c r="H404" s="34">
        <v>41843</v>
      </c>
      <c r="I404" s="5" t="s">
        <v>15</v>
      </c>
      <c r="J404" s="29" t="s">
        <v>386</v>
      </c>
      <c r="M404" s="161">
        <v>41838</v>
      </c>
      <c r="O404" s="161">
        <v>41841</v>
      </c>
    </row>
    <row r="405" spans="1:15" ht="12.75">
      <c r="A405" s="30" t="s">
        <v>548</v>
      </c>
      <c r="B405" s="36" t="s">
        <v>66</v>
      </c>
      <c r="C405" s="36">
        <v>6763678168</v>
      </c>
      <c r="D405" s="37">
        <v>130.4</v>
      </c>
      <c r="E405" s="80">
        <v>41823</v>
      </c>
      <c r="F405" s="79">
        <v>41829</v>
      </c>
      <c r="G405" s="58">
        <v>41837</v>
      </c>
      <c r="H405" s="34">
        <v>41837</v>
      </c>
      <c r="I405" s="36" t="s">
        <v>15</v>
      </c>
      <c r="J405" s="81" t="s">
        <v>387</v>
      </c>
      <c r="M405" s="85">
        <v>1291.2</v>
      </c>
      <c r="O405" s="86">
        <v>52.48</v>
      </c>
    </row>
    <row r="406" spans="1:15" ht="12.75">
      <c r="A406" s="30" t="s">
        <v>549</v>
      </c>
      <c r="B406" s="73" t="s">
        <v>64</v>
      </c>
      <c r="C406" s="73">
        <v>1411014871</v>
      </c>
      <c r="D406" s="37">
        <v>0.07</v>
      </c>
      <c r="E406" s="34">
        <v>41829</v>
      </c>
      <c r="F406" s="32">
        <v>41831</v>
      </c>
      <c r="G406" s="33">
        <v>41843</v>
      </c>
      <c r="H406" s="34">
        <v>41842</v>
      </c>
      <c r="I406" s="5" t="s">
        <v>15</v>
      </c>
      <c r="J406" s="29" t="s">
        <v>407</v>
      </c>
      <c r="M406" s="37">
        <v>1291.2</v>
      </c>
      <c r="O406" s="86">
        <v>72.57</v>
      </c>
    </row>
    <row r="407" spans="1:15" ht="12.75">
      <c r="A407" s="30" t="s">
        <v>550</v>
      </c>
      <c r="B407" s="73" t="s">
        <v>64</v>
      </c>
      <c r="C407" s="73">
        <v>1411014454</v>
      </c>
      <c r="D407" s="37">
        <v>5.27</v>
      </c>
      <c r="E407" s="34">
        <v>41828</v>
      </c>
      <c r="F407" s="32">
        <v>41831</v>
      </c>
      <c r="G407" s="33">
        <v>41842</v>
      </c>
      <c r="H407" s="34">
        <v>41842</v>
      </c>
      <c r="I407" s="5" t="s">
        <v>15</v>
      </c>
      <c r="J407" s="29" t="s">
        <v>250</v>
      </c>
      <c r="L407" s="161">
        <v>41842</v>
      </c>
      <c r="O407" s="86">
        <v>142.08</v>
      </c>
    </row>
    <row r="408" spans="1:15" ht="12.75">
      <c r="A408" s="30" t="s">
        <v>551</v>
      </c>
      <c r="B408" s="36" t="s">
        <v>408</v>
      </c>
      <c r="C408" s="36">
        <v>17932014</v>
      </c>
      <c r="D408" s="37">
        <v>303.6</v>
      </c>
      <c r="E408" s="40">
        <v>41808</v>
      </c>
      <c r="F408" s="38">
        <v>41827</v>
      </c>
      <c r="G408" s="39">
        <v>41835</v>
      </c>
      <c r="H408" s="40">
        <v>41835</v>
      </c>
      <c r="I408" s="53" t="s">
        <v>15</v>
      </c>
      <c r="J408" s="41" t="s">
        <v>409</v>
      </c>
      <c r="K408" s="4"/>
      <c r="L408" s="85">
        <v>0.07</v>
      </c>
      <c r="O408" s="86">
        <v>196.47</v>
      </c>
    </row>
    <row r="409" spans="1:15" ht="12.75">
      <c r="A409" s="30" t="s">
        <v>552</v>
      </c>
      <c r="B409" s="5" t="s">
        <v>17</v>
      </c>
      <c r="C409" s="5">
        <v>7406338500</v>
      </c>
      <c r="D409" s="31">
        <v>19.02</v>
      </c>
      <c r="E409" s="34">
        <v>41828</v>
      </c>
      <c r="F409" s="110">
        <v>41835</v>
      </c>
      <c r="G409" s="111">
        <v>41845</v>
      </c>
      <c r="H409" s="109">
        <v>41845</v>
      </c>
      <c r="I409" s="107" t="s">
        <v>15</v>
      </c>
      <c r="J409" s="112" t="s">
        <v>411</v>
      </c>
      <c r="L409" s="85">
        <v>5.27</v>
      </c>
      <c r="O409" s="31">
        <f>SUM(O405:O408)</f>
        <v>463.6</v>
      </c>
    </row>
    <row r="410" spans="1:16" ht="12.75">
      <c r="A410" s="30" t="s">
        <v>553</v>
      </c>
      <c r="B410" s="36" t="s">
        <v>310</v>
      </c>
      <c r="C410" s="36">
        <v>1400950</v>
      </c>
      <c r="D410" s="37">
        <v>177.6</v>
      </c>
      <c r="E410" s="40">
        <v>41821</v>
      </c>
      <c r="F410" s="38">
        <v>41835</v>
      </c>
      <c r="G410" s="39">
        <v>41836</v>
      </c>
      <c r="H410" s="34">
        <v>41837</v>
      </c>
      <c r="I410" s="53" t="s">
        <v>15</v>
      </c>
      <c r="J410" s="41" t="s">
        <v>413</v>
      </c>
      <c r="L410" s="31">
        <f>SUM(L408:L409)</f>
        <v>5.34</v>
      </c>
      <c r="P410" s="161">
        <v>41851</v>
      </c>
    </row>
    <row r="411" spans="1:16" ht="12.75">
      <c r="A411" s="30" t="s">
        <v>554</v>
      </c>
      <c r="B411" s="164" t="s">
        <v>141</v>
      </c>
      <c r="C411" s="164">
        <v>2011614</v>
      </c>
      <c r="D411" s="165">
        <v>9.98</v>
      </c>
      <c r="E411" s="173">
        <v>41831</v>
      </c>
      <c r="F411" s="174">
        <v>41836</v>
      </c>
      <c r="G411" s="111">
        <v>41845</v>
      </c>
      <c r="H411" s="34">
        <v>41845</v>
      </c>
      <c r="I411" s="164" t="s">
        <v>15</v>
      </c>
      <c r="J411" s="175" t="s">
        <v>414</v>
      </c>
      <c r="M411" s="161">
        <v>41843</v>
      </c>
      <c r="P411" s="84">
        <v>37.8</v>
      </c>
    </row>
    <row r="412" spans="1:16" ht="12.75">
      <c r="A412" s="30" t="s">
        <v>555</v>
      </c>
      <c r="B412" s="36" t="s">
        <v>141</v>
      </c>
      <c r="C412" s="36">
        <v>2012214</v>
      </c>
      <c r="D412" s="37">
        <v>71.39</v>
      </c>
      <c r="E412" s="40">
        <v>41835</v>
      </c>
      <c r="F412" s="38">
        <v>41836</v>
      </c>
      <c r="G412" s="99">
        <v>41849</v>
      </c>
      <c r="H412" s="34">
        <v>41849</v>
      </c>
      <c r="I412" s="53" t="s">
        <v>15</v>
      </c>
      <c r="J412" s="41" t="s">
        <v>415</v>
      </c>
      <c r="M412" s="84">
        <v>153.96</v>
      </c>
      <c r="P412" s="85">
        <v>93.62</v>
      </c>
    </row>
    <row r="413" spans="1:16" ht="12.75">
      <c r="A413" s="30" t="s">
        <v>556</v>
      </c>
      <c r="B413" s="59" t="s">
        <v>141</v>
      </c>
      <c r="C413" s="59">
        <v>2010914</v>
      </c>
      <c r="D413" s="60">
        <v>52.48</v>
      </c>
      <c r="E413" s="34">
        <v>41820</v>
      </c>
      <c r="F413" s="38">
        <v>41836</v>
      </c>
      <c r="G413" s="39">
        <v>41834</v>
      </c>
      <c r="H413" s="34">
        <v>41838</v>
      </c>
      <c r="I413" s="59" t="s">
        <v>15</v>
      </c>
      <c r="J413" s="98" t="s">
        <v>417</v>
      </c>
      <c r="M413" s="37">
        <f>SUM(M412)</f>
        <v>153.96</v>
      </c>
      <c r="P413" s="85">
        <v>229.58</v>
      </c>
    </row>
    <row r="414" spans="1:16" ht="12.75">
      <c r="A414" s="30" t="s">
        <v>557</v>
      </c>
      <c r="B414" s="36" t="s">
        <v>141</v>
      </c>
      <c r="C414" s="36">
        <v>1012814</v>
      </c>
      <c r="D414" s="60">
        <v>72.57</v>
      </c>
      <c r="E414" s="34">
        <v>41820</v>
      </c>
      <c r="F414" s="38">
        <v>41836</v>
      </c>
      <c r="G414" s="39">
        <v>41834</v>
      </c>
      <c r="H414" s="34">
        <v>41838</v>
      </c>
      <c r="I414" s="36" t="s">
        <v>15</v>
      </c>
      <c r="J414" s="41" t="s">
        <v>418</v>
      </c>
      <c r="N414" s="161">
        <v>41845</v>
      </c>
      <c r="P414" s="37">
        <f>SUM(P411:P413)</f>
        <v>361</v>
      </c>
    </row>
    <row r="415" spans="1:14" ht="12.75">
      <c r="A415" s="35" t="s">
        <v>558</v>
      </c>
      <c r="B415" s="36" t="s">
        <v>141</v>
      </c>
      <c r="C415" s="36">
        <v>2011014</v>
      </c>
      <c r="D415" s="60">
        <v>142.08</v>
      </c>
      <c r="E415" s="34">
        <v>41820</v>
      </c>
      <c r="F415" s="38">
        <v>41836</v>
      </c>
      <c r="G415" s="39">
        <v>41834</v>
      </c>
      <c r="H415" s="34">
        <v>41838</v>
      </c>
      <c r="I415" s="36" t="s">
        <v>15</v>
      </c>
      <c r="J415" s="41" t="s">
        <v>416</v>
      </c>
      <c r="M415" s="124"/>
      <c r="N415" s="85">
        <v>321.6</v>
      </c>
    </row>
    <row r="416" spans="1:14" ht="12.75">
      <c r="A416" s="35" t="s">
        <v>559</v>
      </c>
      <c r="B416" s="36" t="s">
        <v>141</v>
      </c>
      <c r="C416" s="36">
        <v>1013814</v>
      </c>
      <c r="D416" s="60">
        <v>196.47</v>
      </c>
      <c r="E416" s="34">
        <v>41820</v>
      </c>
      <c r="F416" s="38">
        <v>41836</v>
      </c>
      <c r="G416" s="39">
        <v>41834</v>
      </c>
      <c r="H416" s="34">
        <v>41838</v>
      </c>
      <c r="I416" s="36" t="s">
        <v>15</v>
      </c>
      <c r="J416" s="41" t="s">
        <v>659</v>
      </c>
      <c r="M416" s="46"/>
      <c r="N416" s="85">
        <v>19.02</v>
      </c>
    </row>
    <row r="417" spans="1:14" ht="12.75">
      <c r="A417" s="35" t="s">
        <v>560</v>
      </c>
      <c r="B417" s="59" t="s">
        <v>141</v>
      </c>
      <c r="C417" s="59">
        <v>2012414</v>
      </c>
      <c r="D417" s="60">
        <v>23.04</v>
      </c>
      <c r="E417" s="34">
        <v>41835</v>
      </c>
      <c r="F417" s="38">
        <v>41836</v>
      </c>
      <c r="G417" s="39">
        <v>41849</v>
      </c>
      <c r="H417" s="34">
        <v>41849</v>
      </c>
      <c r="I417" s="59" t="s">
        <v>15</v>
      </c>
      <c r="J417" s="98" t="s">
        <v>422</v>
      </c>
      <c r="N417" s="85">
        <v>9.98</v>
      </c>
    </row>
    <row r="418" spans="1:14" ht="12.75">
      <c r="A418" s="35" t="s">
        <v>561</v>
      </c>
      <c r="B418" s="36" t="s">
        <v>141</v>
      </c>
      <c r="C418" s="36">
        <v>1015314</v>
      </c>
      <c r="D418" s="37">
        <v>31.86</v>
      </c>
      <c r="E418" s="34">
        <v>41835</v>
      </c>
      <c r="F418" s="38">
        <v>41836</v>
      </c>
      <c r="G418" s="39">
        <v>41849</v>
      </c>
      <c r="H418" s="34">
        <v>41849</v>
      </c>
      <c r="I418" s="36" t="s">
        <v>15</v>
      </c>
      <c r="J418" s="41" t="s">
        <v>421</v>
      </c>
      <c r="N418" s="31">
        <f>SUM(N415:N417)</f>
        <v>350.6</v>
      </c>
    </row>
    <row r="419" spans="1:10" ht="12.75">
      <c r="A419" s="35" t="s">
        <v>562</v>
      </c>
      <c r="B419" s="36" t="s">
        <v>141</v>
      </c>
      <c r="C419" s="36">
        <v>2012314</v>
      </c>
      <c r="D419" s="37">
        <v>52.48</v>
      </c>
      <c r="E419" s="34">
        <v>41835</v>
      </c>
      <c r="F419" s="38">
        <v>41836</v>
      </c>
      <c r="G419" s="39">
        <v>41849</v>
      </c>
      <c r="H419" s="34">
        <v>41849</v>
      </c>
      <c r="I419" s="36" t="s">
        <v>15</v>
      </c>
      <c r="J419" s="41" t="s">
        <v>420</v>
      </c>
    </row>
    <row r="420" spans="1:10" ht="12.75">
      <c r="A420" s="136" t="s">
        <v>563</v>
      </c>
      <c r="B420" s="59" t="s">
        <v>141</v>
      </c>
      <c r="C420" s="59">
        <v>1015414</v>
      </c>
      <c r="D420" s="60">
        <v>72.57</v>
      </c>
      <c r="E420" s="54">
        <v>41835</v>
      </c>
      <c r="F420" s="61">
        <v>41836</v>
      </c>
      <c r="G420" s="62">
        <v>41849</v>
      </c>
      <c r="H420" s="54">
        <v>41849</v>
      </c>
      <c r="I420" s="59" t="s">
        <v>15</v>
      </c>
      <c r="J420" s="98" t="s">
        <v>419</v>
      </c>
    </row>
    <row r="421" spans="1:10" ht="12.75">
      <c r="A421" s="188"/>
      <c r="B421" s="9"/>
      <c r="C421" s="9"/>
      <c r="D421" s="52"/>
      <c r="E421" s="42"/>
      <c r="F421" s="190"/>
      <c r="G421" s="191"/>
      <c r="H421" s="42"/>
      <c r="I421" s="9"/>
      <c r="J421" s="4"/>
    </row>
    <row r="422" spans="1:10" ht="12.75">
      <c r="A422" s="4"/>
      <c r="B422" s="4"/>
      <c r="C422" s="4"/>
      <c r="D422" s="4"/>
      <c r="E422" s="4"/>
      <c r="F422" s="4"/>
      <c r="G422" s="4"/>
      <c r="H422" s="4"/>
      <c r="I422" s="4"/>
      <c r="J422" s="4" t="s">
        <v>427</v>
      </c>
    </row>
    <row r="423" spans="1:13" ht="12.75">
      <c r="A423" s="35" t="s">
        <v>564</v>
      </c>
      <c r="B423" s="5" t="s">
        <v>120</v>
      </c>
      <c r="C423" s="5">
        <v>14016351</v>
      </c>
      <c r="D423" s="31">
        <v>37.8</v>
      </c>
      <c r="E423" s="34">
        <v>41838</v>
      </c>
      <c r="F423" s="32">
        <v>41838</v>
      </c>
      <c r="G423" s="33">
        <v>41851</v>
      </c>
      <c r="H423" s="34">
        <v>41851</v>
      </c>
      <c r="I423" s="5" t="s">
        <v>15</v>
      </c>
      <c r="J423" s="29" t="s">
        <v>121</v>
      </c>
      <c r="M423" s="52"/>
    </row>
    <row r="424" spans="1:13" ht="12.75">
      <c r="A424" s="35" t="s">
        <v>565</v>
      </c>
      <c r="B424" s="36" t="s">
        <v>77</v>
      </c>
      <c r="C424" s="36">
        <v>114149944</v>
      </c>
      <c r="D424" s="37">
        <v>93.62</v>
      </c>
      <c r="E424" s="40">
        <v>41834</v>
      </c>
      <c r="F424" s="38">
        <v>41841</v>
      </c>
      <c r="G424" s="39">
        <v>41851</v>
      </c>
      <c r="H424" s="40">
        <v>41851</v>
      </c>
      <c r="I424" s="36" t="s">
        <v>15</v>
      </c>
      <c r="J424" s="41" t="s">
        <v>423</v>
      </c>
      <c r="M424" s="46"/>
    </row>
    <row r="425" spans="1:13" ht="12.75">
      <c r="A425" s="35" t="s">
        <v>566</v>
      </c>
      <c r="B425" s="36" t="s">
        <v>77</v>
      </c>
      <c r="C425" s="36">
        <v>114149945</v>
      </c>
      <c r="D425" s="37">
        <v>229.58</v>
      </c>
      <c r="E425" s="40">
        <v>41834</v>
      </c>
      <c r="F425" s="38">
        <v>41841</v>
      </c>
      <c r="G425" s="39">
        <v>41851</v>
      </c>
      <c r="H425" s="40">
        <v>41851</v>
      </c>
      <c r="I425" s="36" t="s">
        <v>15</v>
      </c>
      <c r="J425" s="41" t="s">
        <v>423</v>
      </c>
      <c r="M425" s="52"/>
    </row>
    <row r="426" spans="1:13" ht="12.75">
      <c r="A426" s="35" t="s">
        <v>567</v>
      </c>
      <c r="B426" s="5" t="s">
        <v>17</v>
      </c>
      <c r="C426" s="5">
        <v>7406651566</v>
      </c>
      <c r="D426" s="31">
        <v>40.33</v>
      </c>
      <c r="E426" s="34">
        <v>41835</v>
      </c>
      <c r="F426" s="32">
        <v>41842</v>
      </c>
      <c r="G426" s="33">
        <v>41855</v>
      </c>
      <c r="H426" s="34">
        <v>41855</v>
      </c>
      <c r="I426" s="5" t="s">
        <v>15</v>
      </c>
      <c r="J426" s="29" t="s">
        <v>431</v>
      </c>
      <c r="L426" s="4"/>
      <c r="M426" s="82"/>
    </row>
    <row r="427" spans="1:13" ht="12.75">
      <c r="A427" s="35" t="s">
        <v>568</v>
      </c>
      <c r="B427" s="36" t="s">
        <v>432</v>
      </c>
      <c r="C427" s="36">
        <v>1632014</v>
      </c>
      <c r="D427" s="37">
        <v>321.6</v>
      </c>
      <c r="E427" s="34">
        <v>41836</v>
      </c>
      <c r="F427" s="38">
        <v>41838</v>
      </c>
      <c r="G427" s="39">
        <v>41850</v>
      </c>
      <c r="H427" s="34">
        <v>41845</v>
      </c>
      <c r="I427" s="36" t="s">
        <v>15</v>
      </c>
      <c r="J427" s="41" t="s">
        <v>433</v>
      </c>
      <c r="L427" s="4"/>
      <c r="M427" s="4"/>
    </row>
    <row r="428" spans="1:10" ht="12.75">
      <c r="A428" s="35" t="s">
        <v>569</v>
      </c>
      <c r="B428" s="56" t="s">
        <v>75</v>
      </c>
      <c r="C428" s="56">
        <v>30126514</v>
      </c>
      <c r="D428" s="57">
        <v>309.25</v>
      </c>
      <c r="E428" s="54">
        <v>41839</v>
      </c>
      <c r="F428" s="45">
        <v>41844</v>
      </c>
      <c r="G428" s="58">
        <v>41855</v>
      </c>
      <c r="H428" s="54">
        <v>41855</v>
      </c>
      <c r="I428" s="56" t="s">
        <v>15</v>
      </c>
      <c r="J428" s="95" t="s">
        <v>435</v>
      </c>
    </row>
    <row r="429" spans="1:10" ht="12.75">
      <c r="A429" s="35" t="s">
        <v>570</v>
      </c>
      <c r="B429" s="73" t="s">
        <v>64</v>
      </c>
      <c r="C429" s="73">
        <v>1423012089</v>
      </c>
      <c r="D429" s="37">
        <v>200.6</v>
      </c>
      <c r="E429" s="34">
        <v>41841</v>
      </c>
      <c r="F429" s="32">
        <v>41844</v>
      </c>
      <c r="G429" s="33">
        <v>41855</v>
      </c>
      <c r="H429" s="34">
        <v>41855</v>
      </c>
      <c r="I429" s="5" t="s">
        <v>15</v>
      </c>
      <c r="J429" s="29" t="s">
        <v>436</v>
      </c>
    </row>
    <row r="430" spans="1:10" ht="12.75">
      <c r="A430" s="35" t="s">
        <v>571</v>
      </c>
      <c r="B430" s="36" t="s">
        <v>34</v>
      </c>
      <c r="C430" s="36">
        <v>2014002429</v>
      </c>
      <c r="D430" s="37">
        <v>23.4</v>
      </c>
      <c r="E430" s="40">
        <v>41830</v>
      </c>
      <c r="F430" s="38">
        <v>41848</v>
      </c>
      <c r="G430" s="39">
        <v>41833</v>
      </c>
      <c r="H430" s="40">
        <v>41850</v>
      </c>
      <c r="I430" s="53" t="s">
        <v>15</v>
      </c>
      <c r="J430" s="77" t="s">
        <v>35</v>
      </c>
    </row>
    <row r="431" spans="1:10" ht="12.75">
      <c r="A431" s="35" t="s">
        <v>572</v>
      </c>
      <c r="B431" s="5" t="s">
        <v>72</v>
      </c>
      <c r="C431" s="5">
        <v>141975</v>
      </c>
      <c r="D431" s="31">
        <v>139.28</v>
      </c>
      <c r="E431" s="122">
        <v>41831</v>
      </c>
      <c r="F431" s="32">
        <v>41848</v>
      </c>
      <c r="G431" s="33">
        <v>41838</v>
      </c>
      <c r="H431" s="40">
        <v>41850</v>
      </c>
      <c r="I431" s="159" t="s">
        <v>15</v>
      </c>
      <c r="J431" s="29" t="s">
        <v>73</v>
      </c>
    </row>
    <row r="432" spans="1:10" ht="12.75">
      <c r="A432" s="35" t="s">
        <v>573</v>
      </c>
      <c r="B432" s="5" t="s">
        <v>17</v>
      </c>
      <c r="C432" s="5">
        <v>7406972679</v>
      </c>
      <c r="D432" s="31">
        <v>30.99</v>
      </c>
      <c r="E432" s="34">
        <v>41842</v>
      </c>
      <c r="F432" s="32">
        <v>41849</v>
      </c>
      <c r="G432" s="33">
        <v>41862</v>
      </c>
      <c r="H432" s="34">
        <v>41862</v>
      </c>
      <c r="I432" s="5" t="s">
        <v>15</v>
      </c>
      <c r="J432" s="29" t="s">
        <v>438</v>
      </c>
    </row>
    <row r="433" spans="1:15" ht="12.75">
      <c r="A433" s="35" t="s">
        <v>574</v>
      </c>
      <c r="B433" s="5" t="s">
        <v>17</v>
      </c>
      <c r="C433" s="56">
        <v>7406929094</v>
      </c>
      <c r="D433" s="57">
        <v>102.71</v>
      </c>
      <c r="E433" s="34">
        <v>41842</v>
      </c>
      <c r="F433" s="32">
        <v>41849</v>
      </c>
      <c r="G433" s="33">
        <v>41862</v>
      </c>
      <c r="H433" s="34">
        <v>41862</v>
      </c>
      <c r="I433" s="5" t="s">
        <v>15</v>
      </c>
      <c r="J433" s="29" t="s">
        <v>439</v>
      </c>
      <c r="M433" s="46"/>
      <c r="O433" s="52"/>
    </row>
    <row r="434" spans="1:15" ht="12.75">
      <c r="A434" s="35" t="s">
        <v>575</v>
      </c>
      <c r="B434" s="5" t="s">
        <v>17</v>
      </c>
      <c r="C434" s="5">
        <v>7407160638</v>
      </c>
      <c r="D434" s="31">
        <v>32.66</v>
      </c>
      <c r="E434" s="34">
        <v>41842</v>
      </c>
      <c r="F434" s="32">
        <v>41851</v>
      </c>
      <c r="G434" s="33">
        <v>41862</v>
      </c>
      <c r="H434" s="34">
        <v>41862</v>
      </c>
      <c r="I434" s="5" t="s">
        <v>15</v>
      </c>
      <c r="J434" s="29" t="s">
        <v>354</v>
      </c>
      <c r="M434" s="46"/>
      <c r="O434" s="52"/>
    </row>
    <row r="435" spans="1:15" ht="12.75">
      <c r="A435" s="35" t="s">
        <v>576</v>
      </c>
      <c r="B435" s="5" t="s">
        <v>17</v>
      </c>
      <c r="C435" s="5">
        <v>7407155159</v>
      </c>
      <c r="D435" s="31">
        <v>22.58</v>
      </c>
      <c r="E435" s="34">
        <v>41842</v>
      </c>
      <c r="F435" s="32">
        <v>41851</v>
      </c>
      <c r="G435" s="33">
        <v>41862</v>
      </c>
      <c r="H435" s="34">
        <v>41862</v>
      </c>
      <c r="I435" s="5" t="s">
        <v>15</v>
      </c>
      <c r="J435" s="29" t="s">
        <v>355</v>
      </c>
      <c r="O435" s="46"/>
    </row>
    <row r="436" spans="1:15" ht="12.75">
      <c r="A436" s="195" t="s">
        <v>577</v>
      </c>
      <c r="B436" s="56" t="s">
        <v>441</v>
      </c>
      <c r="C436" s="56">
        <v>4105137</v>
      </c>
      <c r="D436" s="196">
        <v>277.2</v>
      </c>
      <c r="E436" s="54">
        <v>41850</v>
      </c>
      <c r="F436" s="45">
        <v>41851</v>
      </c>
      <c r="G436" s="58">
        <v>41871</v>
      </c>
      <c r="H436" s="63">
        <v>41871</v>
      </c>
      <c r="I436" s="56" t="s">
        <v>15</v>
      </c>
      <c r="J436" s="197" t="s">
        <v>50</v>
      </c>
      <c r="O436" s="46"/>
    </row>
    <row r="437" spans="1:15" ht="13.5" thickBot="1">
      <c r="A437" s="194" t="s">
        <v>578</v>
      </c>
      <c r="B437" s="91" t="s">
        <v>327</v>
      </c>
      <c r="C437" s="91">
        <v>20141176</v>
      </c>
      <c r="D437" s="162">
        <v>423.22</v>
      </c>
      <c r="E437" s="198">
        <v>41848</v>
      </c>
      <c r="F437" s="199">
        <v>41851</v>
      </c>
      <c r="G437" s="90">
        <v>41855</v>
      </c>
      <c r="H437" s="163">
        <v>41855</v>
      </c>
      <c r="I437" s="200" t="s">
        <v>15</v>
      </c>
      <c r="J437" s="92" t="s">
        <v>328</v>
      </c>
      <c r="O437" s="46"/>
    </row>
    <row r="438" spans="1:10" ht="18.75" thickBot="1">
      <c r="A438" s="102"/>
      <c r="B438" s="103" t="s">
        <v>352</v>
      </c>
      <c r="C438" s="104"/>
      <c r="D438" s="105">
        <f>SUM(D388:D436)</f>
        <v>8652.59</v>
      </c>
      <c r="E438" s="67"/>
      <c r="F438" s="47"/>
      <c r="G438" s="48"/>
      <c r="H438" s="42"/>
      <c r="I438" s="4"/>
      <c r="J438" s="4"/>
    </row>
    <row r="460" spans="2:8" ht="18">
      <c r="B460" s="9"/>
      <c r="C460" s="4"/>
      <c r="D460" s="22" t="s">
        <v>429</v>
      </c>
      <c r="E460" s="22"/>
      <c r="F460" s="22"/>
      <c r="G460" s="4"/>
      <c r="H460" s="4"/>
    </row>
    <row r="461" spans="2:10" ht="13.5" thickBot="1">
      <c r="B461" s="4"/>
      <c r="C461" s="4"/>
      <c r="D461" s="4"/>
      <c r="E461" s="4"/>
      <c r="F461" s="4"/>
      <c r="G461" s="4"/>
      <c r="H461" s="4"/>
      <c r="J461" t="s">
        <v>428</v>
      </c>
    </row>
    <row r="462" spans="1:14" ht="26.25" thickBot="1">
      <c r="A462" s="69" t="s">
        <v>6</v>
      </c>
      <c r="B462" s="70" t="s">
        <v>7</v>
      </c>
      <c r="C462" s="66" t="s">
        <v>8</v>
      </c>
      <c r="D462" s="66" t="s">
        <v>13</v>
      </c>
      <c r="E462" s="66" t="s">
        <v>56</v>
      </c>
      <c r="F462" s="66" t="s">
        <v>10</v>
      </c>
      <c r="G462" s="66" t="s">
        <v>9</v>
      </c>
      <c r="H462" s="68" t="s">
        <v>11</v>
      </c>
      <c r="I462" s="71" t="s">
        <v>14</v>
      </c>
      <c r="J462" s="72" t="s">
        <v>12</v>
      </c>
      <c r="L462" s="161">
        <v>41855</v>
      </c>
      <c r="N462" s="161">
        <v>41862</v>
      </c>
    </row>
    <row r="463" spans="1:14" ht="12.75">
      <c r="A463" s="35" t="s">
        <v>579</v>
      </c>
      <c r="B463" s="168" t="s">
        <v>75</v>
      </c>
      <c r="C463" s="168">
        <v>30126514</v>
      </c>
      <c r="D463" s="169">
        <v>744</v>
      </c>
      <c r="E463" s="119">
        <v>41839</v>
      </c>
      <c r="F463" s="170">
        <v>41845</v>
      </c>
      <c r="G463" s="171">
        <v>41866</v>
      </c>
      <c r="H463" s="119">
        <v>41866</v>
      </c>
      <c r="I463" s="168" t="s">
        <v>15</v>
      </c>
      <c r="J463" s="172" t="s">
        <v>434</v>
      </c>
      <c r="L463" s="100">
        <v>309.25</v>
      </c>
      <c r="N463" s="100">
        <v>102.71</v>
      </c>
    </row>
    <row r="464" spans="1:14" ht="12.75">
      <c r="A464" s="35" t="s">
        <v>580</v>
      </c>
      <c r="B464" s="5" t="s">
        <v>134</v>
      </c>
      <c r="C464" s="36">
        <v>3114038494</v>
      </c>
      <c r="D464" s="37">
        <v>1909.19</v>
      </c>
      <c r="E464" s="40">
        <v>41715</v>
      </c>
      <c r="F464" s="38">
        <v>41722</v>
      </c>
      <c r="G464" s="39">
        <v>41879</v>
      </c>
      <c r="H464" s="40">
        <v>41879</v>
      </c>
      <c r="I464" s="36" t="s">
        <v>15</v>
      </c>
      <c r="J464" s="41" t="s">
        <v>437</v>
      </c>
      <c r="L464" s="85">
        <v>200.6</v>
      </c>
      <c r="N464" s="85">
        <v>22.58</v>
      </c>
    </row>
    <row r="465" spans="1:14" ht="12.75">
      <c r="A465" s="35" t="s">
        <v>581</v>
      </c>
      <c r="B465" s="36" t="s">
        <v>49</v>
      </c>
      <c r="C465" s="36">
        <v>1602014</v>
      </c>
      <c r="D465" s="37">
        <v>781.79</v>
      </c>
      <c r="E465" s="40">
        <v>41850</v>
      </c>
      <c r="F465" s="38">
        <v>41852</v>
      </c>
      <c r="G465" s="39">
        <v>41859</v>
      </c>
      <c r="H465" s="40">
        <v>41859</v>
      </c>
      <c r="I465" s="125" t="s">
        <v>15</v>
      </c>
      <c r="J465" s="77" t="s">
        <v>50</v>
      </c>
      <c r="L465" s="84">
        <v>40.33</v>
      </c>
      <c r="N465" s="84">
        <v>32.66</v>
      </c>
    </row>
    <row r="466" spans="1:14" ht="12.75">
      <c r="A466" s="35" t="s">
        <v>585</v>
      </c>
      <c r="B466" s="36" t="s">
        <v>84</v>
      </c>
      <c r="C466" s="73">
        <v>7313041983</v>
      </c>
      <c r="D466" s="37">
        <v>53</v>
      </c>
      <c r="E466" s="40">
        <v>41852</v>
      </c>
      <c r="F466" s="38">
        <v>41856</v>
      </c>
      <c r="G466" s="39">
        <v>41871</v>
      </c>
      <c r="H466" s="34">
        <v>41871</v>
      </c>
      <c r="I466" s="36" t="s">
        <v>15</v>
      </c>
      <c r="J466" s="41" t="s">
        <v>582</v>
      </c>
      <c r="L466" s="85">
        <v>423.22</v>
      </c>
      <c r="N466" s="85">
        <v>30.99</v>
      </c>
    </row>
    <row r="467" spans="1:14" ht="12.75">
      <c r="A467" s="35" t="s">
        <v>586</v>
      </c>
      <c r="B467" s="36" t="s">
        <v>57</v>
      </c>
      <c r="C467" s="36">
        <v>1241539</v>
      </c>
      <c r="D467" s="37">
        <v>37.66</v>
      </c>
      <c r="E467" s="40">
        <v>41852</v>
      </c>
      <c r="F467" s="38">
        <v>41856</v>
      </c>
      <c r="G467" s="58">
        <v>41866</v>
      </c>
      <c r="H467" s="34">
        <v>41866</v>
      </c>
      <c r="I467" s="5" t="s">
        <v>15</v>
      </c>
      <c r="J467" s="96" t="s">
        <v>584</v>
      </c>
      <c r="L467" s="31">
        <f>SUM(L463:L466)</f>
        <v>973.4000000000001</v>
      </c>
      <c r="N467" s="31">
        <f>SUM(N463:N466)</f>
        <v>188.94</v>
      </c>
    </row>
    <row r="468" spans="1:15" ht="12.75">
      <c r="A468" s="35" t="s">
        <v>587</v>
      </c>
      <c r="B468" s="36" t="s">
        <v>57</v>
      </c>
      <c r="C468" s="36">
        <v>6126080</v>
      </c>
      <c r="D468" s="37">
        <v>17.92</v>
      </c>
      <c r="E468" s="40">
        <v>41852</v>
      </c>
      <c r="F468" s="38">
        <v>41856</v>
      </c>
      <c r="G468" s="58">
        <v>41866</v>
      </c>
      <c r="H468" s="34">
        <v>41866</v>
      </c>
      <c r="I468" s="5" t="s">
        <v>15</v>
      </c>
      <c r="J468" s="96" t="s">
        <v>583</v>
      </c>
      <c r="M468" s="161">
        <v>41859</v>
      </c>
      <c r="O468" s="161">
        <v>41879</v>
      </c>
    </row>
    <row r="469" spans="1:15" ht="12.75">
      <c r="A469" s="236" t="s">
        <v>588</v>
      </c>
      <c r="B469" s="36" t="s">
        <v>141</v>
      </c>
      <c r="C469" s="36">
        <v>2013014</v>
      </c>
      <c r="D469" s="37">
        <v>84.7</v>
      </c>
      <c r="E469" s="40">
        <v>41850</v>
      </c>
      <c r="F469" s="38">
        <v>41856</v>
      </c>
      <c r="G469" s="99">
        <v>41864</v>
      </c>
      <c r="H469" s="34">
        <v>41864</v>
      </c>
      <c r="I469" s="53" t="s">
        <v>15</v>
      </c>
      <c r="J469" s="41" t="s">
        <v>589</v>
      </c>
      <c r="M469" s="84">
        <v>781.79</v>
      </c>
      <c r="O469" s="85">
        <v>1909.19</v>
      </c>
    </row>
    <row r="470" spans="1:15" ht="12.75">
      <c r="A470" s="35" t="s">
        <v>590</v>
      </c>
      <c r="B470" s="73" t="s">
        <v>64</v>
      </c>
      <c r="C470" s="73">
        <v>1411015330</v>
      </c>
      <c r="D470" s="37">
        <v>1258.3</v>
      </c>
      <c r="E470" s="34">
        <v>41856</v>
      </c>
      <c r="F470" s="32">
        <v>41858</v>
      </c>
      <c r="G470" s="33">
        <v>41870</v>
      </c>
      <c r="H470" s="34">
        <v>41870</v>
      </c>
      <c r="I470" s="5" t="s">
        <v>15</v>
      </c>
      <c r="J470" s="29" t="s">
        <v>591</v>
      </c>
      <c r="M470" s="37">
        <f>SUM(M469)</f>
        <v>781.79</v>
      </c>
      <c r="O470" s="37">
        <f>SUM(O469:O469)</f>
        <v>1909.19</v>
      </c>
    </row>
    <row r="471" spans="1:16" ht="12.75">
      <c r="A471" s="106" t="s">
        <v>592</v>
      </c>
      <c r="B471" s="36" t="s">
        <v>34</v>
      </c>
      <c r="C471" s="36">
        <v>2014002672</v>
      </c>
      <c r="D471" s="37">
        <v>37.15</v>
      </c>
      <c r="E471" s="40">
        <v>41851</v>
      </c>
      <c r="F471" s="38">
        <v>41858</v>
      </c>
      <c r="G471" s="39">
        <v>41854</v>
      </c>
      <c r="H471" s="40">
        <v>41864</v>
      </c>
      <c r="I471" s="53" t="s">
        <v>15</v>
      </c>
      <c r="J471" s="77" t="s">
        <v>35</v>
      </c>
      <c r="L471" s="161">
        <v>41864</v>
      </c>
      <c r="N471" s="161">
        <v>41851</v>
      </c>
      <c r="P471" s="161">
        <v>41876</v>
      </c>
    </row>
    <row r="472" spans="1:16" ht="12.75">
      <c r="A472" s="106" t="s">
        <v>593</v>
      </c>
      <c r="B472" s="36" t="s">
        <v>356</v>
      </c>
      <c r="C472" s="36">
        <v>2151400641</v>
      </c>
      <c r="D472" s="37">
        <v>76.06</v>
      </c>
      <c r="E472" s="40">
        <v>41859</v>
      </c>
      <c r="F472" s="38">
        <v>41862</v>
      </c>
      <c r="G472" s="39">
        <v>41873</v>
      </c>
      <c r="H472" s="40">
        <v>41873</v>
      </c>
      <c r="I472" s="125" t="s">
        <v>15</v>
      </c>
      <c r="J472" s="41" t="s">
        <v>602</v>
      </c>
      <c r="L472" s="85">
        <v>84.7</v>
      </c>
      <c r="N472" s="100">
        <v>744</v>
      </c>
      <c r="P472" s="84">
        <v>19.18</v>
      </c>
    </row>
    <row r="473" spans="1:16" ht="12.75">
      <c r="A473" s="106" t="s">
        <v>594</v>
      </c>
      <c r="B473" s="36" t="s">
        <v>603</v>
      </c>
      <c r="C473" s="73">
        <v>5282014</v>
      </c>
      <c r="D473" s="37">
        <v>300</v>
      </c>
      <c r="E473" s="34">
        <v>41845</v>
      </c>
      <c r="F473" s="32">
        <v>41862</v>
      </c>
      <c r="G473" s="33">
        <v>41859</v>
      </c>
      <c r="H473" s="34">
        <v>41863</v>
      </c>
      <c r="I473" s="5" t="s">
        <v>15</v>
      </c>
      <c r="J473" s="29" t="s">
        <v>604</v>
      </c>
      <c r="L473" s="85">
        <v>37.15</v>
      </c>
      <c r="N473" s="85">
        <v>37.66</v>
      </c>
      <c r="P473" s="37">
        <f>SUM(P472:P472)</f>
        <v>19.18</v>
      </c>
    </row>
    <row r="474" spans="1:14" ht="12.75">
      <c r="A474" s="106" t="s">
        <v>595</v>
      </c>
      <c r="B474" s="36" t="s">
        <v>605</v>
      </c>
      <c r="C474" s="36">
        <v>2672014</v>
      </c>
      <c r="D474" s="37">
        <v>300</v>
      </c>
      <c r="E474" s="40">
        <v>41849</v>
      </c>
      <c r="F474" s="38">
        <v>41862</v>
      </c>
      <c r="G474" s="99">
        <v>41863</v>
      </c>
      <c r="H474" s="54">
        <v>41863</v>
      </c>
      <c r="I474" s="53" t="s">
        <v>15</v>
      </c>
      <c r="J474" s="41" t="s">
        <v>606</v>
      </c>
      <c r="L474" s="31">
        <f>SUM(L472:L473)</f>
        <v>121.85</v>
      </c>
      <c r="N474" s="85">
        <v>17.92</v>
      </c>
    </row>
    <row r="475" spans="1:14" ht="12.75">
      <c r="A475" s="106" t="s">
        <v>596</v>
      </c>
      <c r="B475" s="36" t="s">
        <v>66</v>
      </c>
      <c r="C475" s="36">
        <v>6764819696</v>
      </c>
      <c r="D475" s="37">
        <v>124.38</v>
      </c>
      <c r="E475" s="80">
        <v>41854</v>
      </c>
      <c r="F475" s="79">
        <v>41862</v>
      </c>
      <c r="G475" s="58">
        <v>41869</v>
      </c>
      <c r="H475" s="34">
        <v>41869</v>
      </c>
      <c r="I475" s="36" t="s">
        <v>15</v>
      </c>
      <c r="J475" s="81" t="s">
        <v>607</v>
      </c>
      <c r="N475" s="37">
        <f>SUM(N472:N474)</f>
        <v>799.5799999999999</v>
      </c>
    </row>
    <row r="476" spans="1:15" ht="12.75">
      <c r="A476" s="106" t="s">
        <v>597</v>
      </c>
      <c r="B476" s="5" t="s">
        <v>134</v>
      </c>
      <c r="C476" s="5">
        <v>3414122251</v>
      </c>
      <c r="D476" s="31">
        <v>175.85</v>
      </c>
      <c r="E476" s="34">
        <v>41851</v>
      </c>
      <c r="F476" s="32">
        <v>41865</v>
      </c>
      <c r="G476" s="33">
        <v>41871</v>
      </c>
      <c r="H476" s="34">
        <v>41871</v>
      </c>
      <c r="I476" s="5" t="s">
        <v>15</v>
      </c>
      <c r="J476" s="29" t="s">
        <v>608</v>
      </c>
      <c r="M476" s="161">
        <v>41863</v>
      </c>
      <c r="O476" s="161">
        <v>41873</v>
      </c>
    </row>
    <row r="477" spans="1:15" ht="12.75">
      <c r="A477" s="106" t="s">
        <v>598</v>
      </c>
      <c r="B477" s="5" t="s">
        <v>17</v>
      </c>
      <c r="C477" s="5">
        <v>7407310417</v>
      </c>
      <c r="D477" s="31">
        <v>19.18</v>
      </c>
      <c r="E477" s="34">
        <v>41859</v>
      </c>
      <c r="F477" s="110">
        <v>41866</v>
      </c>
      <c r="G477" s="111">
        <v>41876</v>
      </c>
      <c r="H477" s="109">
        <v>41876</v>
      </c>
      <c r="I477" s="107" t="s">
        <v>15</v>
      </c>
      <c r="J477" s="112" t="s">
        <v>609</v>
      </c>
      <c r="M477" s="85">
        <v>300</v>
      </c>
      <c r="O477" s="85">
        <v>76.06</v>
      </c>
    </row>
    <row r="478" spans="1:15" ht="12.75">
      <c r="A478" s="106" t="s">
        <v>599</v>
      </c>
      <c r="B478" s="36" t="s">
        <v>34</v>
      </c>
      <c r="C478" s="36">
        <v>2014002795</v>
      </c>
      <c r="D478" s="37">
        <v>8.71</v>
      </c>
      <c r="E478" s="40">
        <v>41861</v>
      </c>
      <c r="F478" s="38">
        <v>41870</v>
      </c>
      <c r="G478" s="39">
        <v>41864</v>
      </c>
      <c r="H478" s="40">
        <v>41873</v>
      </c>
      <c r="I478" s="53" t="s">
        <v>15</v>
      </c>
      <c r="J478" s="77" t="s">
        <v>35</v>
      </c>
      <c r="M478" s="85">
        <v>300</v>
      </c>
      <c r="O478" s="85">
        <v>8.71</v>
      </c>
    </row>
    <row r="479" spans="1:15" ht="12.75">
      <c r="A479" s="106" t="s">
        <v>600</v>
      </c>
      <c r="B479" s="36" t="s">
        <v>141</v>
      </c>
      <c r="C479" s="36">
        <v>2014114</v>
      </c>
      <c r="D479" s="37">
        <v>119.35</v>
      </c>
      <c r="E479" s="40">
        <v>41869</v>
      </c>
      <c r="F479" s="38">
        <v>41872</v>
      </c>
      <c r="G479" s="99">
        <v>41883</v>
      </c>
      <c r="H479" s="34">
        <v>41885</v>
      </c>
      <c r="I479" s="53" t="s">
        <v>15</v>
      </c>
      <c r="J479" s="41" t="s">
        <v>610</v>
      </c>
      <c r="M479" s="31">
        <f>SUM(M477:M478)</f>
        <v>600</v>
      </c>
      <c r="O479" s="31">
        <f>SUM(O477:O478)</f>
        <v>84.77000000000001</v>
      </c>
    </row>
    <row r="480" spans="1:14" ht="12.75">
      <c r="A480" s="35" t="s">
        <v>601</v>
      </c>
      <c r="B480" s="36" t="s">
        <v>77</v>
      </c>
      <c r="C480" s="36">
        <v>114156946</v>
      </c>
      <c r="D480" s="37">
        <v>196.15</v>
      </c>
      <c r="E480" s="40">
        <v>41859</v>
      </c>
      <c r="F480" s="38">
        <v>41871</v>
      </c>
      <c r="G480" s="39">
        <v>41883</v>
      </c>
      <c r="H480" s="34">
        <v>41885</v>
      </c>
      <c r="I480" s="36" t="s">
        <v>15</v>
      </c>
      <c r="J480" s="41" t="s">
        <v>612</v>
      </c>
      <c r="L480" s="161">
        <v>41869</v>
      </c>
      <c r="N480" s="161">
        <v>41870</v>
      </c>
    </row>
    <row r="481" spans="1:14" ht="12.75">
      <c r="A481" s="35" t="s">
        <v>611</v>
      </c>
      <c r="B481" s="36" t="s">
        <v>77</v>
      </c>
      <c r="C481" s="36">
        <v>114158001</v>
      </c>
      <c r="D481" s="37">
        <v>71.33</v>
      </c>
      <c r="E481" s="40">
        <v>41864</v>
      </c>
      <c r="F481" s="38">
        <v>41871</v>
      </c>
      <c r="G481" s="39">
        <v>41883</v>
      </c>
      <c r="H481" s="34">
        <v>41885</v>
      </c>
      <c r="I481" s="36" t="s">
        <v>15</v>
      </c>
      <c r="J481" s="41" t="s">
        <v>612</v>
      </c>
      <c r="L481" s="85">
        <v>124.38</v>
      </c>
      <c r="N481" s="85">
        <v>1258.3</v>
      </c>
    </row>
    <row r="482" spans="1:14" ht="12.75">
      <c r="A482" s="136" t="s">
        <v>613</v>
      </c>
      <c r="B482" s="73" t="s">
        <v>64</v>
      </c>
      <c r="C482" s="73">
        <v>1423012334</v>
      </c>
      <c r="D482" s="37">
        <v>57.65</v>
      </c>
      <c r="E482" s="34">
        <v>41869</v>
      </c>
      <c r="F482" s="32">
        <v>41871</v>
      </c>
      <c r="G482" s="33">
        <v>41883</v>
      </c>
      <c r="H482" s="34">
        <v>41885</v>
      </c>
      <c r="I482" s="5" t="s">
        <v>15</v>
      </c>
      <c r="J482" s="29" t="s">
        <v>614</v>
      </c>
      <c r="L482" s="37">
        <f>SUM(L481:L481)</f>
        <v>124.38</v>
      </c>
      <c r="N482" s="37">
        <f>SUM(N481:N481)</f>
        <v>1258.3</v>
      </c>
    </row>
    <row r="483" spans="1:15" ht="12.75">
      <c r="A483" s="35" t="s">
        <v>615</v>
      </c>
      <c r="B483" s="5" t="s">
        <v>17</v>
      </c>
      <c r="C483" s="5">
        <v>7407621354</v>
      </c>
      <c r="D483" s="31">
        <v>26.15</v>
      </c>
      <c r="E483" s="34">
        <v>41866</v>
      </c>
      <c r="F483" s="32">
        <v>41872</v>
      </c>
      <c r="G483" s="33">
        <v>41885</v>
      </c>
      <c r="H483" s="34">
        <v>41885</v>
      </c>
      <c r="I483" s="5" t="s">
        <v>15</v>
      </c>
      <c r="J483" s="29" t="s">
        <v>617</v>
      </c>
      <c r="L483" s="52"/>
      <c r="M483" s="161">
        <v>41871</v>
      </c>
      <c r="O483" s="161">
        <v>41879</v>
      </c>
    </row>
    <row r="484" spans="1:15" ht="12.75">
      <c r="A484" s="35" t="s">
        <v>616</v>
      </c>
      <c r="B484" s="36" t="s">
        <v>408</v>
      </c>
      <c r="C484" s="167" t="s">
        <v>619</v>
      </c>
      <c r="D484" s="37">
        <v>302.4</v>
      </c>
      <c r="E484" s="40">
        <v>41870</v>
      </c>
      <c r="F484" s="38">
        <v>41872</v>
      </c>
      <c r="G484" s="39">
        <v>41884</v>
      </c>
      <c r="H484" s="34">
        <v>41885</v>
      </c>
      <c r="I484" s="53" t="s">
        <v>15</v>
      </c>
      <c r="J484" s="41" t="s">
        <v>620</v>
      </c>
      <c r="M484" s="84">
        <v>277.2</v>
      </c>
      <c r="O484" s="84">
        <v>169.75</v>
      </c>
    </row>
    <row r="485" spans="1:15" ht="12.75">
      <c r="A485" s="35" t="s">
        <v>618</v>
      </c>
      <c r="B485" s="5" t="s">
        <v>327</v>
      </c>
      <c r="C485" s="5">
        <v>20141332</v>
      </c>
      <c r="D485" s="31">
        <v>61.16</v>
      </c>
      <c r="E485" s="80">
        <v>41876</v>
      </c>
      <c r="F485" s="79">
        <v>41876</v>
      </c>
      <c r="G485" s="33">
        <v>41883</v>
      </c>
      <c r="H485" s="34">
        <v>41885</v>
      </c>
      <c r="I485" s="36" t="s">
        <v>15</v>
      </c>
      <c r="J485" s="29" t="s">
        <v>621</v>
      </c>
      <c r="M485" s="85">
        <v>53</v>
      </c>
      <c r="O485" s="84">
        <v>216.02</v>
      </c>
    </row>
    <row r="486" spans="1:15" ht="12.75">
      <c r="A486" s="35" t="s">
        <v>622</v>
      </c>
      <c r="B486" s="5" t="s">
        <v>327</v>
      </c>
      <c r="C486" s="5">
        <v>20141333</v>
      </c>
      <c r="D486" s="31">
        <v>238.01</v>
      </c>
      <c r="E486" s="80">
        <v>41876</v>
      </c>
      <c r="F486" s="79">
        <v>41876</v>
      </c>
      <c r="G486" s="33">
        <v>41883</v>
      </c>
      <c r="H486" s="34">
        <v>41885</v>
      </c>
      <c r="I486" s="36" t="s">
        <v>15</v>
      </c>
      <c r="J486" s="29" t="s">
        <v>328</v>
      </c>
      <c r="M486" s="84">
        <v>175.85</v>
      </c>
      <c r="O486" s="85">
        <v>15.24</v>
      </c>
    </row>
    <row r="487" spans="1:15" ht="12.75">
      <c r="A487" s="35" t="s">
        <v>623</v>
      </c>
      <c r="B487" s="5" t="s">
        <v>72</v>
      </c>
      <c r="C487" s="5">
        <v>142042</v>
      </c>
      <c r="D487" s="31">
        <v>169.75</v>
      </c>
      <c r="E487" s="122">
        <v>41851</v>
      </c>
      <c r="F487" s="32">
        <v>41877</v>
      </c>
      <c r="G487" s="33">
        <v>41858</v>
      </c>
      <c r="H487" s="40">
        <v>41879</v>
      </c>
      <c r="I487" s="159" t="s">
        <v>15</v>
      </c>
      <c r="J487" s="29" t="s">
        <v>73</v>
      </c>
      <c r="M487" s="31">
        <f>SUM(M484:M486)</f>
        <v>506.04999999999995</v>
      </c>
      <c r="O487" s="31">
        <f>SUM(O484:O486)</f>
        <v>401.01</v>
      </c>
    </row>
    <row r="488" spans="1:10" ht="12.75">
      <c r="A488" s="35" t="s">
        <v>624</v>
      </c>
      <c r="B488" s="5" t="s">
        <v>72</v>
      </c>
      <c r="C488" s="5">
        <v>142078</v>
      </c>
      <c r="D488" s="31">
        <v>216.02</v>
      </c>
      <c r="E488" s="122">
        <v>41866</v>
      </c>
      <c r="F488" s="32">
        <v>41877</v>
      </c>
      <c r="G488" s="33">
        <v>41873</v>
      </c>
      <c r="H488" s="40">
        <v>41879</v>
      </c>
      <c r="I488" s="159" t="s">
        <v>15</v>
      </c>
      <c r="J488" s="29" t="s">
        <v>73</v>
      </c>
    </row>
    <row r="489" spans="1:10" ht="13.5" thickBot="1">
      <c r="A489" s="135" t="s">
        <v>625</v>
      </c>
      <c r="B489" s="200" t="s">
        <v>34</v>
      </c>
      <c r="C489" s="200">
        <v>2014002914</v>
      </c>
      <c r="D489" s="204">
        <v>15.24</v>
      </c>
      <c r="E489" s="163">
        <v>41871</v>
      </c>
      <c r="F489" s="205">
        <v>41878</v>
      </c>
      <c r="G489" s="206">
        <v>41874</v>
      </c>
      <c r="H489" s="163">
        <v>41879</v>
      </c>
      <c r="I489" s="207" t="s">
        <v>15</v>
      </c>
      <c r="J489" s="208" t="s">
        <v>35</v>
      </c>
    </row>
    <row r="490" spans="1:10" ht="18.75" thickBot="1">
      <c r="A490" s="102"/>
      <c r="B490" s="103" t="s">
        <v>430</v>
      </c>
      <c r="C490" s="104"/>
      <c r="D490" s="105">
        <f>SUM(D463:D489)</f>
        <v>7401.099999999999</v>
      </c>
      <c r="E490" s="42"/>
      <c r="F490" s="190"/>
      <c r="G490" s="191"/>
      <c r="H490" s="42"/>
      <c r="I490" s="9"/>
      <c r="J490" s="9"/>
    </row>
    <row r="491" spans="1:10" ht="12.75">
      <c r="A491" s="188"/>
      <c r="B491" s="9"/>
      <c r="C491" s="188"/>
      <c r="D491" s="52"/>
      <c r="E491" s="42"/>
      <c r="F491" s="190"/>
      <c r="G491" s="191"/>
      <c r="H491" s="42"/>
      <c r="I491" s="9"/>
      <c r="J491" s="9"/>
    </row>
    <row r="492" spans="1:10" ht="12.75">
      <c r="A492" s="188"/>
      <c r="B492" s="9"/>
      <c r="C492" s="188"/>
      <c r="D492" s="52"/>
      <c r="E492" s="42"/>
      <c r="F492" s="190"/>
      <c r="G492" s="191"/>
      <c r="H492" s="42"/>
      <c r="I492" s="9"/>
      <c r="J492" s="9"/>
    </row>
    <row r="493" spans="1:10" ht="12.75">
      <c r="A493" s="188"/>
      <c r="B493" s="9"/>
      <c r="C493" s="188"/>
      <c r="D493" s="52"/>
      <c r="E493" s="42"/>
      <c r="F493" s="190"/>
      <c r="G493" s="191"/>
      <c r="H493" s="42"/>
      <c r="I493" s="9"/>
      <c r="J493" s="9"/>
    </row>
    <row r="494" spans="1:10" ht="12.75">
      <c r="A494" s="188"/>
      <c r="B494" s="9"/>
      <c r="C494" s="188"/>
      <c r="D494" s="52"/>
      <c r="E494" s="42"/>
      <c r="F494" s="190"/>
      <c r="G494" s="191"/>
      <c r="H494" s="42"/>
      <c r="I494" s="9"/>
      <c r="J494" s="9"/>
    </row>
    <row r="495" spans="5:10" ht="12.75">
      <c r="E495" s="42"/>
      <c r="F495" s="190"/>
      <c r="G495" s="191"/>
      <c r="H495" s="42"/>
      <c r="I495" s="9"/>
      <c r="J495" s="9"/>
    </row>
    <row r="498" spans="2:8" ht="18">
      <c r="B498" s="9"/>
      <c r="C498" s="4"/>
      <c r="D498" s="22" t="s">
        <v>627</v>
      </c>
      <c r="E498" s="22"/>
      <c r="F498" s="22"/>
      <c r="G498" s="4"/>
      <c r="H498" s="4"/>
    </row>
    <row r="499" spans="2:10" ht="13.5" thickBot="1">
      <c r="B499" s="4"/>
      <c r="C499" s="4"/>
      <c r="D499" s="4"/>
      <c r="E499" s="4"/>
      <c r="F499" s="4"/>
      <c r="G499" s="4"/>
      <c r="H499" s="4"/>
      <c r="J499" t="s">
        <v>628</v>
      </c>
    </row>
    <row r="500" spans="1:14" ht="26.25" thickBot="1">
      <c r="A500" s="69" t="s">
        <v>6</v>
      </c>
      <c r="B500" s="70" t="s">
        <v>7</v>
      </c>
      <c r="C500" s="66" t="s">
        <v>8</v>
      </c>
      <c r="D500" s="66" t="s">
        <v>13</v>
      </c>
      <c r="E500" s="66" t="s">
        <v>56</v>
      </c>
      <c r="F500" s="66" t="s">
        <v>10</v>
      </c>
      <c r="G500" s="66" t="s">
        <v>9</v>
      </c>
      <c r="H500" s="68" t="s">
        <v>11</v>
      </c>
      <c r="I500" s="71" t="s">
        <v>14</v>
      </c>
      <c r="J500" s="72" t="s">
        <v>12</v>
      </c>
      <c r="L500" s="161">
        <v>41885</v>
      </c>
      <c r="N500" s="161">
        <v>41891</v>
      </c>
    </row>
    <row r="501" spans="1:14" ht="12.75">
      <c r="A501" s="30" t="s">
        <v>626</v>
      </c>
      <c r="B501" s="168" t="s">
        <v>75</v>
      </c>
      <c r="C501" s="168">
        <v>30126514</v>
      </c>
      <c r="D501" s="169">
        <v>744</v>
      </c>
      <c r="E501" s="119">
        <v>41839</v>
      </c>
      <c r="F501" s="170">
        <v>41845</v>
      </c>
      <c r="G501" s="171">
        <v>41897</v>
      </c>
      <c r="H501" s="119">
        <v>41894</v>
      </c>
      <c r="I501" s="168" t="s">
        <v>15</v>
      </c>
      <c r="J501" s="172" t="s">
        <v>630</v>
      </c>
      <c r="L501" s="85">
        <v>196.15</v>
      </c>
      <c r="M501" s="160"/>
      <c r="N501" s="84">
        <v>38.24</v>
      </c>
    </row>
    <row r="502" spans="1:14" ht="12.75">
      <c r="A502" s="30" t="s">
        <v>631</v>
      </c>
      <c r="B502" s="5" t="s">
        <v>17</v>
      </c>
      <c r="C502" s="5">
        <v>7407945519</v>
      </c>
      <c r="D502" s="31">
        <v>38.24</v>
      </c>
      <c r="E502" s="34">
        <v>41873</v>
      </c>
      <c r="F502" s="32">
        <v>41884</v>
      </c>
      <c r="G502" s="33">
        <v>41891</v>
      </c>
      <c r="H502" s="34">
        <v>41891</v>
      </c>
      <c r="I502" s="5" t="s">
        <v>15</v>
      </c>
      <c r="J502" s="29" t="s">
        <v>633</v>
      </c>
      <c r="L502" s="85">
        <v>71.33</v>
      </c>
      <c r="M502" s="160"/>
      <c r="N502" s="100">
        <v>98.93</v>
      </c>
    </row>
    <row r="503" spans="1:14" ht="12.75">
      <c r="A503" s="30" t="s">
        <v>632</v>
      </c>
      <c r="B503" s="5" t="s">
        <v>17</v>
      </c>
      <c r="C503" s="56">
        <v>7407891996</v>
      </c>
      <c r="D503" s="57">
        <v>98.93</v>
      </c>
      <c r="E503" s="34">
        <v>41873</v>
      </c>
      <c r="F503" s="32">
        <v>41884</v>
      </c>
      <c r="G503" s="33">
        <v>41891</v>
      </c>
      <c r="H503" s="34">
        <v>41891</v>
      </c>
      <c r="I503" s="5" t="s">
        <v>15</v>
      </c>
      <c r="J503" s="29" t="s">
        <v>634</v>
      </c>
      <c r="L503" s="85">
        <v>57.65</v>
      </c>
      <c r="M503" s="160"/>
      <c r="N503" s="84">
        <v>33.26</v>
      </c>
    </row>
    <row r="504" spans="1:14" ht="12.75">
      <c r="A504" s="30" t="s">
        <v>635</v>
      </c>
      <c r="B504" s="5" t="s">
        <v>17</v>
      </c>
      <c r="C504" s="5">
        <v>7408135190</v>
      </c>
      <c r="D504" s="31">
        <v>33.26</v>
      </c>
      <c r="E504" s="34">
        <v>41873</v>
      </c>
      <c r="F504" s="32">
        <v>41884</v>
      </c>
      <c r="G504" s="33">
        <v>41891</v>
      </c>
      <c r="H504" s="34">
        <v>41891</v>
      </c>
      <c r="I504" s="5" t="s">
        <v>15</v>
      </c>
      <c r="J504" s="29" t="s">
        <v>638</v>
      </c>
      <c r="L504" s="84">
        <v>26.15</v>
      </c>
      <c r="M504" s="160"/>
      <c r="N504" s="84">
        <v>22.58</v>
      </c>
    </row>
    <row r="505" spans="1:14" ht="12.75">
      <c r="A505" s="30" t="s">
        <v>636</v>
      </c>
      <c r="B505" s="5" t="s">
        <v>17</v>
      </c>
      <c r="C505" s="5">
        <v>7408148571</v>
      </c>
      <c r="D505" s="31">
        <v>22.58</v>
      </c>
      <c r="E505" s="34">
        <v>41873</v>
      </c>
      <c r="F505" s="32">
        <v>41884</v>
      </c>
      <c r="G505" s="33">
        <v>41891</v>
      </c>
      <c r="H505" s="34">
        <v>41891</v>
      </c>
      <c r="I505" s="5" t="s">
        <v>15</v>
      </c>
      <c r="J505" s="29" t="s">
        <v>440</v>
      </c>
      <c r="L505" s="85">
        <v>302.4</v>
      </c>
      <c r="M505" s="160"/>
      <c r="N505" s="31">
        <f>SUM(N501:N504)</f>
        <v>193.01</v>
      </c>
    </row>
    <row r="506" spans="1:15" ht="12.75">
      <c r="A506" s="35" t="s">
        <v>637</v>
      </c>
      <c r="B506" s="36" t="s">
        <v>49</v>
      </c>
      <c r="C506" s="36">
        <v>1682014</v>
      </c>
      <c r="D506" s="37">
        <v>894.17</v>
      </c>
      <c r="E506" s="40">
        <v>41877</v>
      </c>
      <c r="F506" s="38">
        <v>41885</v>
      </c>
      <c r="G506" s="39">
        <v>41892</v>
      </c>
      <c r="H506" s="40">
        <v>41892</v>
      </c>
      <c r="I506" s="125" t="s">
        <v>15</v>
      </c>
      <c r="J506" s="77" t="s">
        <v>50</v>
      </c>
      <c r="L506" s="84">
        <v>61.16</v>
      </c>
      <c r="M506" s="160"/>
      <c r="O506" s="161">
        <v>41892</v>
      </c>
    </row>
    <row r="507" spans="1:15" ht="12.75">
      <c r="A507" s="35" t="s">
        <v>639</v>
      </c>
      <c r="B507" s="36" t="s">
        <v>49</v>
      </c>
      <c r="C507" s="36">
        <v>1692014</v>
      </c>
      <c r="D507" s="37">
        <v>461.5</v>
      </c>
      <c r="E507" s="40">
        <v>41877</v>
      </c>
      <c r="F507" s="38">
        <v>41885</v>
      </c>
      <c r="G507" s="39">
        <v>41892</v>
      </c>
      <c r="H507" s="40">
        <v>41892</v>
      </c>
      <c r="I507" s="125" t="s">
        <v>15</v>
      </c>
      <c r="J507" s="77" t="s">
        <v>50</v>
      </c>
      <c r="L507" s="84">
        <v>238.01</v>
      </c>
      <c r="M507" s="160"/>
      <c r="O507" s="85">
        <v>894.17</v>
      </c>
    </row>
    <row r="508" spans="1:15" ht="12.75">
      <c r="A508" s="35" t="s">
        <v>640</v>
      </c>
      <c r="B508" s="5" t="s">
        <v>72</v>
      </c>
      <c r="C508" s="5">
        <v>142114</v>
      </c>
      <c r="D508" s="31">
        <v>189.3</v>
      </c>
      <c r="E508" s="122">
        <v>41879</v>
      </c>
      <c r="F508" s="32">
        <v>41885</v>
      </c>
      <c r="G508" s="33">
        <v>41886</v>
      </c>
      <c r="H508" s="40">
        <v>41892</v>
      </c>
      <c r="I508" s="159" t="s">
        <v>15</v>
      </c>
      <c r="J508" s="29" t="s">
        <v>73</v>
      </c>
      <c r="L508" s="84">
        <v>119.35</v>
      </c>
      <c r="M508" s="160"/>
      <c r="O508" s="85">
        <v>461.5</v>
      </c>
    </row>
    <row r="509" spans="1:15" ht="12.75">
      <c r="A509" s="35" t="s">
        <v>641</v>
      </c>
      <c r="B509" s="36" t="s">
        <v>182</v>
      </c>
      <c r="C509" s="36">
        <v>2144900004</v>
      </c>
      <c r="D509" s="37">
        <v>344.2</v>
      </c>
      <c r="E509" s="40">
        <v>41885</v>
      </c>
      <c r="F509" s="38">
        <v>41885</v>
      </c>
      <c r="G509" s="39">
        <v>41899</v>
      </c>
      <c r="H509" s="40">
        <v>41899</v>
      </c>
      <c r="I509" s="125" t="s">
        <v>15</v>
      </c>
      <c r="J509" s="41" t="s">
        <v>252</v>
      </c>
      <c r="L509" s="31">
        <f>SUM(L501:L508)</f>
        <v>1072.1999999999998</v>
      </c>
      <c r="M509" s="160"/>
      <c r="O509" s="84">
        <v>189.3</v>
      </c>
    </row>
    <row r="510" spans="1:15" ht="12.75">
      <c r="A510" s="35" t="s">
        <v>642</v>
      </c>
      <c r="B510" s="5" t="s">
        <v>671</v>
      </c>
      <c r="C510" s="5">
        <v>7114080049</v>
      </c>
      <c r="D510" s="31">
        <v>24</v>
      </c>
      <c r="E510" s="122">
        <v>41885</v>
      </c>
      <c r="F510" s="32">
        <v>41885</v>
      </c>
      <c r="G510" s="33">
        <v>41899</v>
      </c>
      <c r="H510" s="40">
        <v>41899</v>
      </c>
      <c r="I510" s="159" t="s">
        <v>15</v>
      </c>
      <c r="J510" s="29" t="s">
        <v>672</v>
      </c>
      <c r="M510" s="161">
        <v>41894</v>
      </c>
      <c r="O510" s="31">
        <f>SUM(O507:O509)</f>
        <v>1544.97</v>
      </c>
    </row>
    <row r="511" spans="1:13" ht="12.75">
      <c r="A511" s="35" t="s">
        <v>726</v>
      </c>
      <c r="B511" s="5" t="s">
        <v>72</v>
      </c>
      <c r="C511" s="5">
        <v>142170</v>
      </c>
      <c r="D511" s="31">
        <v>208.33</v>
      </c>
      <c r="E511" s="122">
        <v>41887</v>
      </c>
      <c r="F511" s="32">
        <v>41894</v>
      </c>
      <c r="G511" s="33">
        <v>41894</v>
      </c>
      <c r="H511" s="40">
        <v>41898</v>
      </c>
      <c r="I511" s="159" t="s">
        <v>15</v>
      </c>
      <c r="J511" s="29" t="s">
        <v>73</v>
      </c>
      <c r="M511" s="84">
        <v>744</v>
      </c>
    </row>
    <row r="512" spans="1:13" ht="12.75">
      <c r="A512" s="35" t="s">
        <v>727</v>
      </c>
      <c r="B512" s="36" t="s">
        <v>34</v>
      </c>
      <c r="C512" s="36">
        <v>2014003042</v>
      </c>
      <c r="D512" s="37">
        <v>22.32</v>
      </c>
      <c r="E512" s="40">
        <v>41882</v>
      </c>
      <c r="F512" s="38">
        <v>41894</v>
      </c>
      <c r="G512" s="39">
        <v>41885</v>
      </c>
      <c r="H512" s="40">
        <v>41898</v>
      </c>
      <c r="I512" s="53" t="s">
        <v>15</v>
      </c>
      <c r="J512" s="77" t="s">
        <v>35</v>
      </c>
      <c r="M512" s="37">
        <f>SUM(M511:M511)</f>
        <v>744</v>
      </c>
    </row>
    <row r="513" spans="1:14" ht="12.75">
      <c r="A513" s="35" t="s">
        <v>728</v>
      </c>
      <c r="B513" s="5" t="s">
        <v>134</v>
      </c>
      <c r="C513" s="5">
        <v>3414122251</v>
      </c>
      <c r="D513" s="31">
        <v>175.85</v>
      </c>
      <c r="E513" s="34">
        <v>41851</v>
      </c>
      <c r="F513" s="32">
        <v>41865</v>
      </c>
      <c r="G513" s="33">
        <v>41871</v>
      </c>
      <c r="H513" s="34">
        <v>41871</v>
      </c>
      <c r="I513" s="5" t="s">
        <v>15</v>
      </c>
      <c r="J513" s="29" t="s">
        <v>608</v>
      </c>
      <c r="L513" s="161">
        <v>41912</v>
      </c>
      <c r="N513" s="161">
        <v>41899</v>
      </c>
    </row>
    <row r="514" spans="1:14" ht="12.75">
      <c r="A514" s="35" t="s">
        <v>729</v>
      </c>
      <c r="B514" s="73" t="s">
        <v>64</v>
      </c>
      <c r="C514" s="73">
        <v>1411015778</v>
      </c>
      <c r="D514" s="37">
        <v>1279.86</v>
      </c>
      <c r="E514" s="34">
        <v>41886</v>
      </c>
      <c r="F514" s="32">
        <v>41894</v>
      </c>
      <c r="G514" s="33">
        <v>41900</v>
      </c>
      <c r="H514" s="34">
        <v>41900</v>
      </c>
      <c r="I514" s="5" t="s">
        <v>15</v>
      </c>
      <c r="J514" s="29" t="s">
        <v>673</v>
      </c>
      <c r="L514" s="85">
        <v>90</v>
      </c>
      <c r="N514" s="84">
        <v>344.2</v>
      </c>
    </row>
    <row r="515" spans="1:14" ht="12.75">
      <c r="A515" s="35" t="s">
        <v>730</v>
      </c>
      <c r="B515" s="5" t="s">
        <v>17</v>
      </c>
      <c r="C515" s="5">
        <v>7408295197</v>
      </c>
      <c r="D515" s="31">
        <v>19.06</v>
      </c>
      <c r="E515" s="34">
        <v>41890</v>
      </c>
      <c r="F515" s="110">
        <v>41894</v>
      </c>
      <c r="G515" s="111">
        <v>41907</v>
      </c>
      <c r="H515" s="109">
        <v>41907</v>
      </c>
      <c r="I515" s="107" t="s">
        <v>15</v>
      </c>
      <c r="J515" s="112" t="s">
        <v>674</v>
      </c>
      <c r="L515" s="85">
        <v>26.95</v>
      </c>
      <c r="N515" s="37">
        <f>SUM(N514:N514)</f>
        <v>344.2</v>
      </c>
    </row>
    <row r="516" spans="1:15" ht="12.75">
      <c r="A516" s="35" t="s">
        <v>731</v>
      </c>
      <c r="B516" s="5" t="s">
        <v>72</v>
      </c>
      <c r="C516" s="5">
        <v>142329</v>
      </c>
      <c r="D516" s="31">
        <v>154.44</v>
      </c>
      <c r="E516" s="122">
        <v>41901</v>
      </c>
      <c r="F516" s="32">
        <v>41908</v>
      </c>
      <c r="G516" s="33">
        <v>41908</v>
      </c>
      <c r="H516" s="40">
        <v>41911</v>
      </c>
      <c r="I516" s="159" t="s">
        <v>15</v>
      </c>
      <c r="J516" s="29" t="s">
        <v>73</v>
      </c>
      <c r="L516" s="31">
        <f>SUM(L514:L515)</f>
        <v>116.95</v>
      </c>
      <c r="O516" s="161">
        <v>41913</v>
      </c>
    </row>
    <row r="517" spans="1:15" ht="12.75">
      <c r="A517" s="35" t="s">
        <v>732</v>
      </c>
      <c r="B517" s="5" t="s">
        <v>72</v>
      </c>
      <c r="C517" s="5">
        <v>142246</v>
      </c>
      <c r="D517" s="31">
        <v>131.02</v>
      </c>
      <c r="E517" s="122">
        <v>41901</v>
      </c>
      <c r="F517" s="32">
        <v>41908</v>
      </c>
      <c r="G517" s="33">
        <v>41908</v>
      </c>
      <c r="H517" s="40">
        <v>41911</v>
      </c>
      <c r="I517" s="159" t="s">
        <v>15</v>
      </c>
      <c r="J517" s="29" t="s">
        <v>73</v>
      </c>
      <c r="O517" s="85">
        <v>439</v>
      </c>
    </row>
    <row r="518" spans="1:15" ht="12.75">
      <c r="A518" s="35" t="s">
        <v>733</v>
      </c>
      <c r="B518" s="36" t="s">
        <v>34</v>
      </c>
      <c r="C518" s="36">
        <v>2014003166</v>
      </c>
      <c r="D518" s="37">
        <v>21.68</v>
      </c>
      <c r="E518" s="40">
        <v>41892</v>
      </c>
      <c r="F518" s="38">
        <v>41908</v>
      </c>
      <c r="G518" s="39">
        <v>41895</v>
      </c>
      <c r="H518" s="40">
        <v>41911</v>
      </c>
      <c r="I518" s="53" t="s">
        <v>15</v>
      </c>
      <c r="J518" s="77" t="s">
        <v>35</v>
      </c>
      <c r="O518" s="37">
        <f>SUM(O517:O517)</f>
        <v>439</v>
      </c>
    </row>
    <row r="519" spans="1:10" ht="12.75">
      <c r="A519" s="35" t="s">
        <v>734</v>
      </c>
      <c r="B519" s="36" t="s">
        <v>66</v>
      </c>
      <c r="C519" s="36">
        <v>5765795356</v>
      </c>
      <c r="D519" s="37">
        <v>129.7</v>
      </c>
      <c r="E519" s="80">
        <v>41885</v>
      </c>
      <c r="F519" s="79">
        <v>41908</v>
      </c>
      <c r="G519" s="58">
        <v>41899</v>
      </c>
      <c r="H519" s="34">
        <v>41911</v>
      </c>
      <c r="I519" s="36" t="s">
        <v>15</v>
      </c>
      <c r="J519" s="81" t="s">
        <v>675</v>
      </c>
    </row>
    <row r="520" spans="1:10" ht="12.75">
      <c r="A520" s="35" t="s">
        <v>735</v>
      </c>
      <c r="B520" s="36" t="s">
        <v>84</v>
      </c>
      <c r="C520" s="73">
        <v>7238189674</v>
      </c>
      <c r="D520" s="37">
        <v>53</v>
      </c>
      <c r="E520" s="40">
        <v>41883</v>
      </c>
      <c r="F520" s="38">
        <v>41908</v>
      </c>
      <c r="G520" s="39">
        <v>41898</v>
      </c>
      <c r="H520" s="34">
        <v>41911</v>
      </c>
      <c r="I520" s="36" t="s">
        <v>15</v>
      </c>
      <c r="J520" s="41" t="s">
        <v>676</v>
      </c>
    </row>
    <row r="521" spans="1:10" ht="12.75">
      <c r="A521" s="35" t="s">
        <v>736</v>
      </c>
      <c r="B521" s="36" t="s">
        <v>57</v>
      </c>
      <c r="C521" s="36">
        <v>6126080</v>
      </c>
      <c r="D521" s="37">
        <v>10.9</v>
      </c>
      <c r="E521" s="40">
        <v>41884</v>
      </c>
      <c r="F521" s="38">
        <v>41908</v>
      </c>
      <c r="G521" s="58">
        <v>41897</v>
      </c>
      <c r="H521" s="34">
        <v>41911</v>
      </c>
      <c r="I521" s="5" t="s">
        <v>15</v>
      </c>
      <c r="J521" s="96" t="s">
        <v>677</v>
      </c>
    </row>
    <row r="522" spans="1:10" ht="12.75">
      <c r="A522" s="35" t="s">
        <v>737</v>
      </c>
      <c r="B522" s="5" t="s">
        <v>134</v>
      </c>
      <c r="C522" s="5">
        <v>3414133249</v>
      </c>
      <c r="D522" s="31">
        <v>170.55</v>
      </c>
      <c r="E522" s="34">
        <v>41882</v>
      </c>
      <c r="F522" s="32">
        <v>41908</v>
      </c>
      <c r="G522" s="33">
        <v>41902</v>
      </c>
      <c r="H522" s="34">
        <v>41911</v>
      </c>
      <c r="I522" s="5" t="s">
        <v>15</v>
      </c>
      <c r="J522" s="29" t="s">
        <v>678</v>
      </c>
    </row>
    <row r="523" spans="1:10" ht="12.75">
      <c r="A523" s="35" t="s">
        <v>738</v>
      </c>
      <c r="B523" s="36" t="s">
        <v>643</v>
      </c>
      <c r="C523" s="73">
        <v>140100799</v>
      </c>
      <c r="D523" s="37">
        <v>90</v>
      </c>
      <c r="E523" s="34">
        <v>41905</v>
      </c>
      <c r="F523" s="32">
        <v>41908</v>
      </c>
      <c r="G523" s="33">
        <v>41912</v>
      </c>
      <c r="H523" s="34">
        <v>41912</v>
      </c>
      <c r="I523" s="5" t="s">
        <v>15</v>
      </c>
      <c r="J523" s="29" t="s">
        <v>644</v>
      </c>
    </row>
    <row r="524" spans="1:10" ht="12.75">
      <c r="A524" s="35" t="s">
        <v>739</v>
      </c>
      <c r="B524" s="59" t="s">
        <v>89</v>
      </c>
      <c r="C524" s="59">
        <v>1101582</v>
      </c>
      <c r="D524" s="60">
        <v>177</v>
      </c>
      <c r="E524" s="63">
        <v>41900</v>
      </c>
      <c r="F524" s="38">
        <v>41908</v>
      </c>
      <c r="G524" s="39">
        <v>41910</v>
      </c>
      <c r="H524" s="40">
        <v>41911</v>
      </c>
      <c r="I524" s="36" t="s">
        <v>15</v>
      </c>
      <c r="J524" s="41" t="s">
        <v>90</v>
      </c>
    </row>
    <row r="525" spans="1:10" ht="12.75">
      <c r="A525" s="35" t="s">
        <v>740</v>
      </c>
      <c r="B525" s="36" t="s">
        <v>679</v>
      </c>
      <c r="C525" s="36">
        <v>2092014</v>
      </c>
      <c r="D525" s="37">
        <v>44</v>
      </c>
      <c r="E525" s="40">
        <v>41892</v>
      </c>
      <c r="F525" s="38">
        <v>41907</v>
      </c>
      <c r="G525" s="39">
        <v>41908</v>
      </c>
      <c r="H525" s="40">
        <v>41911</v>
      </c>
      <c r="I525" s="53" t="s">
        <v>15</v>
      </c>
      <c r="J525" s="41" t="s">
        <v>680</v>
      </c>
    </row>
    <row r="526" spans="1:10" ht="12.75">
      <c r="A526" s="35" t="s">
        <v>741</v>
      </c>
      <c r="B526" s="5" t="s">
        <v>235</v>
      </c>
      <c r="C526" s="5">
        <v>14083</v>
      </c>
      <c r="D526" s="31">
        <v>69.12</v>
      </c>
      <c r="E526" s="122">
        <v>41894</v>
      </c>
      <c r="F526" s="32">
        <v>41908</v>
      </c>
      <c r="G526" s="33">
        <v>41908</v>
      </c>
      <c r="H526" s="40">
        <v>41911</v>
      </c>
      <c r="I526" s="5" t="s">
        <v>15</v>
      </c>
      <c r="J526" s="41" t="s">
        <v>681</v>
      </c>
    </row>
    <row r="527" spans="1:10" ht="12.75">
      <c r="A527" s="35" t="s">
        <v>742</v>
      </c>
      <c r="B527" s="36" t="s">
        <v>682</v>
      </c>
      <c r="C527" s="36">
        <v>4092014</v>
      </c>
      <c r="D527" s="37">
        <v>58.8</v>
      </c>
      <c r="E527" s="40">
        <v>41893</v>
      </c>
      <c r="F527" s="38">
        <v>41908</v>
      </c>
      <c r="G527" s="39">
        <v>41901</v>
      </c>
      <c r="H527" s="34">
        <v>41911</v>
      </c>
      <c r="I527" s="36" t="s">
        <v>15</v>
      </c>
      <c r="J527" s="41" t="s">
        <v>683</v>
      </c>
    </row>
    <row r="528" spans="1:10" ht="12.75">
      <c r="A528" s="35" t="s">
        <v>743</v>
      </c>
      <c r="B528" s="5" t="s">
        <v>120</v>
      </c>
      <c r="C528" s="5">
        <v>14021269</v>
      </c>
      <c r="D528" s="31">
        <v>37.8</v>
      </c>
      <c r="E528" s="34">
        <v>41894</v>
      </c>
      <c r="F528" s="32">
        <v>41908</v>
      </c>
      <c r="G528" s="33">
        <v>41908</v>
      </c>
      <c r="H528" s="34">
        <v>41911</v>
      </c>
      <c r="I528" s="5" t="s">
        <v>15</v>
      </c>
      <c r="J528" s="29" t="s">
        <v>121</v>
      </c>
    </row>
    <row r="529" spans="1:10" ht="12.75">
      <c r="A529" s="35" t="s">
        <v>744</v>
      </c>
      <c r="B529" s="36" t="s">
        <v>34</v>
      </c>
      <c r="C529" s="36">
        <v>2014003290</v>
      </c>
      <c r="D529" s="37">
        <v>26.95</v>
      </c>
      <c r="E529" s="40">
        <v>41902</v>
      </c>
      <c r="F529" s="38">
        <v>41908</v>
      </c>
      <c r="G529" s="39">
        <v>41905</v>
      </c>
      <c r="H529" s="40">
        <v>41912</v>
      </c>
      <c r="I529" s="53" t="s">
        <v>15</v>
      </c>
      <c r="J529" s="77" t="s">
        <v>35</v>
      </c>
    </row>
    <row r="530" spans="1:10" ht="12.75">
      <c r="A530" s="35" t="s">
        <v>745</v>
      </c>
      <c r="B530" s="36" t="s">
        <v>77</v>
      </c>
      <c r="C530" s="36">
        <v>114167797</v>
      </c>
      <c r="D530" s="37">
        <v>263.03</v>
      </c>
      <c r="E530" s="40">
        <v>41896</v>
      </c>
      <c r="F530" s="38">
        <v>41911</v>
      </c>
      <c r="G530" s="39">
        <v>41922</v>
      </c>
      <c r="H530" s="34">
        <v>41922</v>
      </c>
      <c r="I530" s="36" t="s">
        <v>15</v>
      </c>
      <c r="J530" s="41" t="s">
        <v>645</v>
      </c>
    </row>
    <row r="531" spans="1:10" ht="12.75">
      <c r="A531" s="35" t="s">
        <v>746</v>
      </c>
      <c r="B531" s="36" t="s">
        <v>77</v>
      </c>
      <c r="C531" s="36">
        <v>114167796</v>
      </c>
      <c r="D531" s="37">
        <v>64.64</v>
      </c>
      <c r="E531" s="40">
        <v>41896</v>
      </c>
      <c r="F531" s="38">
        <v>41911</v>
      </c>
      <c r="G531" s="39">
        <v>41922</v>
      </c>
      <c r="H531" s="34">
        <v>41922</v>
      </c>
      <c r="I531" s="36" t="s">
        <v>15</v>
      </c>
      <c r="J531" s="41" t="s">
        <v>645</v>
      </c>
    </row>
    <row r="532" spans="1:10" ht="12.75">
      <c r="A532" s="35" t="s">
        <v>747</v>
      </c>
      <c r="B532" s="5" t="s">
        <v>283</v>
      </c>
      <c r="C532" s="5">
        <v>1412320</v>
      </c>
      <c r="D532" s="31">
        <v>439</v>
      </c>
      <c r="E532" s="80">
        <v>41912</v>
      </c>
      <c r="F532" s="79">
        <v>41912</v>
      </c>
      <c r="G532" s="33">
        <v>41926</v>
      </c>
      <c r="H532" s="34">
        <v>41913</v>
      </c>
      <c r="I532" s="36" t="s">
        <v>15</v>
      </c>
      <c r="J532" s="29" t="s">
        <v>646</v>
      </c>
    </row>
    <row r="533" spans="1:10" ht="12.75">
      <c r="A533" s="188"/>
      <c r="B533" s="4"/>
      <c r="C533" s="4"/>
      <c r="D533" s="46"/>
      <c r="E533" s="217"/>
      <c r="F533" s="218"/>
      <c r="G533" s="48"/>
      <c r="H533" s="42"/>
      <c r="I533" s="9"/>
      <c r="J533" s="4"/>
    </row>
    <row r="534" spans="1:10" ht="12.75">
      <c r="A534" s="145"/>
      <c r="B534" s="145"/>
      <c r="C534" s="145"/>
      <c r="D534" s="145"/>
      <c r="E534" s="145"/>
      <c r="F534" s="145"/>
      <c r="G534" s="145"/>
      <c r="H534" s="145"/>
      <c r="I534" s="145"/>
      <c r="J534" s="145" t="s">
        <v>688</v>
      </c>
    </row>
    <row r="535" spans="1:10" ht="12.75">
      <c r="A535" s="136" t="s">
        <v>748</v>
      </c>
      <c r="B535" s="59" t="s">
        <v>141</v>
      </c>
      <c r="C535" s="59">
        <v>2015714</v>
      </c>
      <c r="D535" s="60">
        <v>79.65</v>
      </c>
      <c r="E535" s="63">
        <v>41900</v>
      </c>
      <c r="F535" s="61">
        <v>41908</v>
      </c>
      <c r="G535" s="216">
        <v>41914</v>
      </c>
      <c r="H535" s="54">
        <v>41912</v>
      </c>
      <c r="I535" s="201" t="s">
        <v>15</v>
      </c>
      <c r="J535" s="98" t="s">
        <v>610</v>
      </c>
    </row>
    <row r="536" spans="1:10" ht="12.75">
      <c r="A536" s="35" t="s">
        <v>749</v>
      </c>
      <c r="B536" s="59" t="s">
        <v>141</v>
      </c>
      <c r="C536" s="59">
        <v>2014314</v>
      </c>
      <c r="D536" s="60">
        <v>11.52</v>
      </c>
      <c r="E536" s="34">
        <v>41899</v>
      </c>
      <c r="F536" s="38">
        <v>41908</v>
      </c>
      <c r="G536" s="39">
        <v>41913</v>
      </c>
      <c r="H536" s="34">
        <v>41912</v>
      </c>
      <c r="I536" s="59" t="s">
        <v>15</v>
      </c>
      <c r="J536" s="98" t="s">
        <v>698</v>
      </c>
    </row>
    <row r="537" spans="1:10" ht="12.75">
      <c r="A537" s="35" t="s">
        <v>750</v>
      </c>
      <c r="B537" s="36" t="s">
        <v>141</v>
      </c>
      <c r="C537" s="36">
        <v>1017614</v>
      </c>
      <c r="D537" s="60">
        <v>15.93</v>
      </c>
      <c r="E537" s="34">
        <v>41899</v>
      </c>
      <c r="F537" s="38">
        <v>41908</v>
      </c>
      <c r="G537" s="39">
        <v>41913</v>
      </c>
      <c r="H537" s="34">
        <v>41912</v>
      </c>
      <c r="I537" s="36" t="s">
        <v>15</v>
      </c>
      <c r="J537" s="41" t="s">
        <v>701</v>
      </c>
    </row>
    <row r="538" spans="1:10" ht="12.75">
      <c r="A538" s="35" t="s">
        <v>751</v>
      </c>
      <c r="B538" s="36" t="s">
        <v>141</v>
      </c>
      <c r="C538" s="36">
        <v>2014214</v>
      </c>
      <c r="D538" s="60">
        <v>57.6</v>
      </c>
      <c r="E538" s="34">
        <v>41899</v>
      </c>
      <c r="F538" s="38">
        <v>41908</v>
      </c>
      <c r="G538" s="39">
        <v>41913</v>
      </c>
      <c r="H538" s="34">
        <v>41912</v>
      </c>
      <c r="I538" s="36" t="s">
        <v>15</v>
      </c>
      <c r="J538" s="41" t="s">
        <v>699</v>
      </c>
    </row>
    <row r="539" spans="1:10" ht="13.5" thickBot="1">
      <c r="A539" s="35" t="s">
        <v>752</v>
      </c>
      <c r="B539" s="36" t="s">
        <v>141</v>
      </c>
      <c r="C539" s="36">
        <v>1017514</v>
      </c>
      <c r="D539" s="60">
        <v>79.65</v>
      </c>
      <c r="E539" s="88">
        <v>41899</v>
      </c>
      <c r="F539" s="205">
        <v>41908</v>
      </c>
      <c r="G539" s="206">
        <v>41913</v>
      </c>
      <c r="H539" s="88">
        <v>41912</v>
      </c>
      <c r="I539" s="200" t="s">
        <v>15</v>
      </c>
      <c r="J539" s="210" t="s">
        <v>700</v>
      </c>
    </row>
    <row r="540" spans="1:10" ht="18.75" thickBot="1">
      <c r="A540" s="49"/>
      <c r="B540" s="55" t="s">
        <v>629</v>
      </c>
      <c r="C540" s="50"/>
      <c r="D540" s="51">
        <f>SUM(D501:D539)</f>
        <v>6741.580000000001</v>
      </c>
      <c r="E540" s="42"/>
      <c r="F540" s="190"/>
      <c r="G540" s="191"/>
      <c r="H540" s="42"/>
      <c r="I540" s="9"/>
      <c r="J540" s="9"/>
    </row>
    <row r="541" spans="1:10" ht="18">
      <c r="A541" s="220"/>
      <c r="B541" s="22"/>
      <c r="C541" s="94"/>
      <c r="D541" s="67"/>
      <c r="E541" s="42"/>
      <c r="F541" s="190"/>
      <c r="G541" s="191"/>
      <c r="H541" s="42"/>
      <c r="I541" s="9"/>
      <c r="J541" s="9"/>
    </row>
    <row r="542" spans="1:10" ht="18">
      <c r="A542" s="220"/>
      <c r="B542" s="22"/>
      <c r="C542" s="94"/>
      <c r="D542" s="67"/>
      <c r="E542" s="42"/>
      <c r="F542" s="190"/>
      <c r="G542" s="191"/>
      <c r="H542" s="42"/>
      <c r="I542" s="9"/>
      <c r="J542" s="9"/>
    </row>
    <row r="543" spans="1:10" ht="18">
      <c r="A543" s="220"/>
      <c r="B543" s="22"/>
      <c r="C543" s="94"/>
      <c r="D543" s="67"/>
      <c r="E543" s="42"/>
      <c r="F543" s="190"/>
      <c r="G543" s="191"/>
      <c r="H543" s="42"/>
      <c r="I543" s="9"/>
      <c r="J543" s="9"/>
    </row>
    <row r="544" spans="1:10" ht="18">
      <c r="A544" s="220"/>
      <c r="B544" s="22"/>
      <c r="C544" s="94"/>
      <c r="D544" s="67"/>
      <c r="E544" s="42"/>
      <c r="F544" s="190"/>
      <c r="G544" s="191"/>
      <c r="H544" s="42"/>
      <c r="I544" s="9"/>
      <c r="J544" s="9"/>
    </row>
    <row r="545" spans="1:10" ht="18">
      <c r="A545" s="220"/>
      <c r="B545" s="22"/>
      <c r="C545" s="94"/>
      <c r="D545" s="67"/>
      <c r="E545" s="42"/>
      <c r="F545" s="190"/>
      <c r="G545" s="191"/>
      <c r="H545" s="42"/>
      <c r="I545" s="9"/>
      <c r="J545" s="9"/>
    </row>
    <row r="546" spans="1:10" ht="18">
      <c r="A546" s="220"/>
      <c r="B546" s="22"/>
      <c r="C546" s="94"/>
      <c r="D546" s="67"/>
      <c r="E546" s="42"/>
      <c r="F546" s="190"/>
      <c r="G546" s="191"/>
      <c r="H546" s="42"/>
      <c r="I546" s="9"/>
      <c r="J546" s="9"/>
    </row>
    <row r="547" spans="1:10" ht="18">
      <c r="A547" s="220"/>
      <c r="B547" s="22"/>
      <c r="C547" s="94"/>
      <c r="D547" s="67"/>
      <c r="E547" s="42"/>
      <c r="F547" s="190"/>
      <c r="G547" s="191"/>
      <c r="H547" s="42"/>
      <c r="I547" s="9"/>
      <c r="J547" s="9"/>
    </row>
    <row r="548" spans="1:10" ht="18">
      <c r="A548" s="220"/>
      <c r="B548" s="22"/>
      <c r="C548" s="94"/>
      <c r="D548" s="67"/>
      <c r="E548" s="42"/>
      <c r="F548" s="190"/>
      <c r="G548" s="191"/>
      <c r="H548" s="42"/>
      <c r="I548" s="9"/>
      <c r="J548" s="9"/>
    </row>
    <row r="549" spans="1:10" ht="18">
      <c r="A549" s="220"/>
      <c r="B549" s="22"/>
      <c r="C549" s="94"/>
      <c r="D549" s="67"/>
      <c r="E549" s="42"/>
      <c r="F549" s="190"/>
      <c r="G549" s="191"/>
      <c r="H549" s="42"/>
      <c r="I549" s="9"/>
      <c r="J549" s="9"/>
    </row>
    <row r="550" spans="1:10" ht="18">
      <c r="A550" s="220"/>
      <c r="B550" s="22"/>
      <c r="C550" s="94"/>
      <c r="D550" s="67"/>
      <c r="E550" s="42"/>
      <c r="F550" s="190"/>
      <c r="G550" s="191"/>
      <c r="H550" s="42"/>
      <c r="I550" s="9"/>
      <c r="J550" s="9"/>
    </row>
    <row r="551" spans="1:10" ht="18">
      <c r="A551" s="220"/>
      <c r="B551" s="22"/>
      <c r="C551" s="94"/>
      <c r="D551" s="67"/>
      <c r="E551" s="42"/>
      <c r="F551" s="190"/>
      <c r="G551" s="191"/>
      <c r="H551" s="42"/>
      <c r="I551" s="9"/>
      <c r="J551" s="9"/>
    </row>
    <row r="552" spans="1:10" ht="18">
      <c r="A552" s="220"/>
      <c r="B552" s="22"/>
      <c r="C552" s="94"/>
      <c r="D552" s="67"/>
      <c r="E552" s="42"/>
      <c r="F552" s="190"/>
      <c r="G552" s="191"/>
      <c r="H552" s="42"/>
      <c r="I552" s="9"/>
      <c r="J552" s="9"/>
    </row>
    <row r="553" spans="1:10" ht="18">
      <c r="A553" s="220"/>
      <c r="B553" s="22"/>
      <c r="C553" s="94"/>
      <c r="D553" s="67"/>
      <c r="E553" s="42"/>
      <c r="F553" s="190"/>
      <c r="G553" s="191"/>
      <c r="H553" s="42"/>
      <c r="I553" s="9"/>
      <c r="J553" s="9"/>
    </row>
    <row r="554" spans="1:10" ht="18">
      <c r="A554" s="220"/>
      <c r="B554" s="22"/>
      <c r="C554" s="94"/>
      <c r="D554" s="67"/>
      <c r="E554" s="42"/>
      <c r="F554" s="190"/>
      <c r="G554" s="191"/>
      <c r="H554" s="42"/>
      <c r="I554" s="9"/>
      <c r="J554" s="9"/>
    </row>
    <row r="555" spans="1:10" ht="18">
      <c r="A555" s="220"/>
      <c r="B555" s="22"/>
      <c r="C555" s="94"/>
      <c r="D555" s="67"/>
      <c r="E555" s="42"/>
      <c r="F555" s="190"/>
      <c r="G555" s="191"/>
      <c r="H555" s="42"/>
      <c r="I555" s="9"/>
      <c r="J555" s="9"/>
    </row>
    <row r="556" spans="1:10" ht="18">
      <c r="A556" s="220"/>
      <c r="B556" s="22"/>
      <c r="C556" s="94"/>
      <c r="D556" s="67"/>
      <c r="E556" s="42"/>
      <c r="F556" s="190"/>
      <c r="G556" s="191"/>
      <c r="H556" s="42"/>
      <c r="I556" s="9"/>
      <c r="J556" s="9"/>
    </row>
    <row r="557" spans="1:10" ht="18">
      <c r="A557" s="220"/>
      <c r="B557" s="22"/>
      <c r="C557" s="94"/>
      <c r="D557" s="67"/>
      <c r="E557" s="42"/>
      <c r="F557" s="190"/>
      <c r="G557" s="191"/>
      <c r="H557" s="42"/>
      <c r="I557" s="9"/>
      <c r="J557" s="9"/>
    </row>
    <row r="558" spans="1:10" ht="18">
      <c r="A558" s="220"/>
      <c r="B558" s="22"/>
      <c r="C558" s="94"/>
      <c r="D558" s="67"/>
      <c r="E558" s="42"/>
      <c r="F558" s="190"/>
      <c r="G558" s="191"/>
      <c r="H558" s="42"/>
      <c r="I558" s="9"/>
      <c r="J558" s="9"/>
    </row>
    <row r="559" spans="1:10" ht="18">
      <c r="A559" s="220"/>
      <c r="B559" s="22"/>
      <c r="C559" s="94"/>
      <c r="D559" s="67"/>
      <c r="E559" s="42"/>
      <c r="F559" s="190"/>
      <c r="G559" s="191"/>
      <c r="H559" s="42"/>
      <c r="I559" s="9"/>
      <c r="J559" s="9"/>
    </row>
    <row r="560" spans="1:10" ht="18">
      <c r="A560" s="220"/>
      <c r="B560" s="22"/>
      <c r="C560" s="94"/>
      <c r="D560" s="67"/>
      <c r="E560" s="42"/>
      <c r="F560" s="190"/>
      <c r="G560" s="191"/>
      <c r="H560" s="42"/>
      <c r="I560" s="9"/>
      <c r="J560" s="9"/>
    </row>
    <row r="561" spans="1:10" ht="12.75">
      <c r="A561" s="219"/>
      <c r="B561" s="9"/>
      <c r="C561" s="9"/>
      <c r="D561" s="52"/>
      <c r="E561" s="42"/>
      <c r="F561" s="190"/>
      <c r="G561" s="191"/>
      <c r="H561" s="42"/>
      <c r="I561" s="9"/>
      <c r="J561" s="9"/>
    </row>
    <row r="562" spans="1:10" ht="12.75">
      <c r="A562" s="219"/>
      <c r="B562" s="9"/>
      <c r="C562" s="9"/>
      <c r="D562" s="52"/>
      <c r="E562" s="42"/>
      <c r="F562" s="190"/>
      <c r="G562" s="191"/>
      <c r="H562" s="42"/>
      <c r="I562" s="9"/>
      <c r="J562" s="9"/>
    </row>
    <row r="563" spans="1:10" ht="12.75">
      <c r="A563" s="219"/>
      <c r="B563" s="9"/>
      <c r="C563" s="9"/>
      <c r="D563" s="52"/>
      <c r="E563" s="42"/>
      <c r="F563" s="190"/>
      <c r="G563" s="191"/>
      <c r="H563" s="42"/>
      <c r="I563" s="9"/>
      <c r="J563" s="9"/>
    </row>
    <row r="565" spans="2:8" ht="18">
      <c r="B565" s="9"/>
      <c r="C565" s="4"/>
      <c r="D565" s="22" t="s">
        <v>647</v>
      </c>
      <c r="E565" s="22"/>
      <c r="F565" s="22"/>
      <c r="G565" s="4"/>
      <c r="H565" s="4"/>
    </row>
    <row r="566" spans="2:10" ht="13.5" thickBot="1">
      <c r="B566" s="4"/>
      <c r="C566" s="4"/>
      <c r="D566" s="4"/>
      <c r="E566" s="4"/>
      <c r="F566" s="4"/>
      <c r="G566" s="4"/>
      <c r="H566" s="4"/>
      <c r="J566" t="s">
        <v>689</v>
      </c>
    </row>
    <row r="567" spans="1:10" ht="26.25" thickBot="1">
      <c r="A567" s="69" t="s">
        <v>6</v>
      </c>
      <c r="B567" s="70" t="s">
        <v>7</v>
      </c>
      <c r="C567" s="66" t="s">
        <v>8</v>
      </c>
      <c r="D567" s="66" t="s">
        <v>13</v>
      </c>
      <c r="E567" s="66" t="s">
        <v>56</v>
      </c>
      <c r="F567" s="66" t="s">
        <v>10</v>
      </c>
      <c r="G567" s="66" t="s">
        <v>9</v>
      </c>
      <c r="H567" s="68" t="s">
        <v>11</v>
      </c>
      <c r="I567" s="71" t="s">
        <v>14</v>
      </c>
      <c r="J567" s="72" t="s">
        <v>12</v>
      </c>
    </row>
    <row r="568" spans="1:14" ht="12.75">
      <c r="A568" s="35" t="s">
        <v>753</v>
      </c>
      <c r="B568" s="168" t="s">
        <v>75</v>
      </c>
      <c r="C568" s="168">
        <v>30126514</v>
      </c>
      <c r="D568" s="169">
        <v>744</v>
      </c>
      <c r="E568" s="119">
        <v>41839</v>
      </c>
      <c r="F568" s="170">
        <v>41845</v>
      </c>
      <c r="G568" s="171">
        <v>41927</v>
      </c>
      <c r="H568" s="119">
        <v>41927</v>
      </c>
      <c r="I568" s="168" t="s">
        <v>15</v>
      </c>
      <c r="J568" s="172" t="s">
        <v>649</v>
      </c>
      <c r="L568" s="161">
        <v>41921</v>
      </c>
      <c r="N568" s="161">
        <v>41922</v>
      </c>
    </row>
    <row r="569" spans="1:14" ht="12.75">
      <c r="A569" s="35" t="s">
        <v>754</v>
      </c>
      <c r="B569" s="5" t="s">
        <v>17</v>
      </c>
      <c r="C569" s="5">
        <v>7408910269</v>
      </c>
      <c r="D569" s="31">
        <v>30.99</v>
      </c>
      <c r="E569" s="34">
        <v>41904</v>
      </c>
      <c r="F569" s="32">
        <v>41914</v>
      </c>
      <c r="G569" s="33">
        <v>41921</v>
      </c>
      <c r="H569" s="34">
        <v>41921</v>
      </c>
      <c r="I569" s="5" t="s">
        <v>15</v>
      </c>
      <c r="J569" s="29" t="s">
        <v>650</v>
      </c>
      <c r="L569" s="84">
        <v>30.99</v>
      </c>
      <c r="N569" s="85">
        <v>263.03</v>
      </c>
    </row>
    <row r="570" spans="1:14" ht="12.75">
      <c r="A570" s="35" t="s">
        <v>755</v>
      </c>
      <c r="B570" s="5" t="s">
        <v>17</v>
      </c>
      <c r="C570" s="56">
        <v>7408861820</v>
      </c>
      <c r="D570" s="57">
        <v>96.07</v>
      </c>
      <c r="E570" s="34">
        <v>41904</v>
      </c>
      <c r="F570" s="32">
        <v>41914</v>
      </c>
      <c r="G570" s="33">
        <v>41921</v>
      </c>
      <c r="H570" s="34">
        <v>41921</v>
      </c>
      <c r="I570" s="5" t="s">
        <v>15</v>
      </c>
      <c r="J570" s="29" t="s">
        <v>651</v>
      </c>
      <c r="L570" s="100">
        <v>96.07</v>
      </c>
      <c r="N570" s="85">
        <v>64.64</v>
      </c>
    </row>
    <row r="571" spans="1:14" ht="12.75">
      <c r="A571" s="35" t="s">
        <v>756</v>
      </c>
      <c r="B571" s="5" t="s">
        <v>17</v>
      </c>
      <c r="C571" s="5">
        <v>7409107307</v>
      </c>
      <c r="D571" s="31">
        <v>22.68</v>
      </c>
      <c r="E571" s="34">
        <v>41904</v>
      </c>
      <c r="F571" s="32">
        <v>41914</v>
      </c>
      <c r="G571" s="33">
        <v>41921</v>
      </c>
      <c r="H571" s="34">
        <v>41921</v>
      </c>
      <c r="I571" s="5" t="s">
        <v>15</v>
      </c>
      <c r="J571" s="29" t="s">
        <v>652</v>
      </c>
      <c r="L571" s="84">
        <v>22.68</v>
      </c>
      <c r="N571" s="85">
        <v>914.21</v>
      </c>
    </row>
    <row r="572" spans="1:14" ht="12.75">
      <c r="A572" s="35" t="s">
        <v>757</v>
      </c>
      <c r="B572" s="5" t="s">
        <v>17</v>
      </c>
      <c r="C572" s="5">
        <v>7409122778</v>
      </c>
      <c r="D572" s="31">
        <v>22.58</v>
      </c>
      <c r="E572" s="34">
        <v>41904</v>
      </c>
      <c r="F572" s="32">
        <v>41914</v>
      </c>
      <c r="G572" s="33">
        <v>41921</v>
      </c>
      <c r="H572" s="34">
        <v>41921</v>
      </c>
      <c r="I572" s="5" t="s">
        <v>15</v>
      </c>
      <c r="J572" s="29" t="s">
        <v>653</v>
      </c>
      <c r="L572" s="84">
        <v>22.58</v>
      </c>
      <c r="N572" s="84">
        <v>376.41</v>
      </c>
    </row>
    <row r="573" spans="1:14" ht="12.75">
      <c r="A573" s="35" t="s">
        <v>731</v>
      </c>
      <c r="B573" s="36" t="s">
        <v>654</v>
      </c>
      <c r="C573" s="36">
        <v>802014</v>
      </c>
      <c r="D573" s="37">
        <v>30</v>
      </c>
      <c r="E573" s="40">
        <v>41912</v>
      </c>
      <c r="F573" s="38">
        <v>41914</v>
      </c>
      <c r="G573" s="58">
        <v>41932</v>
      </c>
      <c r="H573" s="34">
        <v>41932</v>
      </c>
      <c r="I573" s="5" t="s">
        <v>15</v>
      </c>
      <c r="J573" s="96" t="s">
        <v>655</v>
      </c>
      <c r="L573" s="31">
        <f>SUM(L569:L572)</f>
        <v>172.32</v>
      </c>
      <c r="N573" s="31">
        <f>SUM(N569:N572)</f>
        <v>1618.2900000000002</v>
      </c>
    </row>
    <row r="574" spans="1:15" ht="12.75">
      <c r="A574" s="35" t="s">
        <v>758</v>
      </c>
      <c r="B574" s="36" t="s">
        <v>57</v>
      </c>
      <c r="C574" s="36">
        <v>6126080</v>
      </c>
      <c r="D574" s="37">
        <v>14.9</v>
      </c>
      <c r="E574" s="40">
        <v>41913</v>
      </c>
      <c r="F574" s="38">
        <v>41918</v>
      </c>
      <c r="G574" s="58">
        <v>41927</v>
      </c>
      <c r="H574" s="34">
        <v>41927</v>
      </c>
      <c r="I574" s="5" t="s">
        <v>15</v>
      </c>
      <c r="J574" s="96" t="s">
        <v>656</v>
      </c>
      <c r="M574" s="161">
        <v>41926</v>
      </c>
      <c r="O574" s="161">
        <v>41939</v>
      </c>
    </row>
    <row r="575" spans="1:15" ht="12.75">
      <c r="A575" s="35" t="s">
        <v>759</v>
      </c>
      <c r="B575" s="36" t="s">
        <v>84</v>
      </c>
      <c r="C575" s="73">
        <v>7303098292</v>
      </c>
      <c r="D575" s="37">
        <v>53</v>
      </c>
      <c r="E575" s="40">
        <v>41913</v>
      </c>
      <c r="F575" s="38">
        <v>41918</v>
      </c>
      <c r="G575" s="39">
        <v>41932</v>
      </c>
      <c r="H575" s="34">
        <v>41932</v>
      </c>
      <c r="I575" s="36" t="s">
        <v>15</v>
      </c>
      <c r="J575" s="41" t="s">
        <v>657</v>
      </c>
      <c r="M575" s="86">
        <v>46.08</v>
      </c>
      <c r="O575" s="84">
        <v>18.76</v>
      </c>
    </row>
    <row r="576" spans="1:15" ht="12.75">
      <c r="A576" s="35" t="s">
        <v>760</v>
      </c>
      <c r="B576" s="73" t="s">
        <v>64</v>
      </c>
      <c r="C576" s="73">
        <v>1411016228</v>
      </c>
      <c r="D576" s="37">
        <v>1298.56</v>
      </c>
      <c r="E576" s="34">
        <v>41918</v>
      </c>
      <c r="F576" s="32">
        <v>41918</v>
      </c>
      <c r="G576" s="33">
        <v>41932</v>
      </c>
      <c r="H576" s="34">
        <v>41932</v>
      </c>
      <c r="I576" s="5" t="s">
        <v>15</v>
      </c>
      <c r="J576" s="29" t="s">
        <v>658</v>
      </c>
      <c r="M576" s="86">
        <v>63.72</v>
      </c>
      <c r="O576" s="85">
        <v>905.13</v>
      </c>
    </row>
    <row r="577" spans="1:15" ht="12.75">
      <c r="A577" s="35" t="s">
        <v>761</v>
      </c>
      <c r="B577" s="36" t="s">
        <v>49</v>
      </c>
      <c r="C577" s="36">
        <v>2042014</v>
      </c>
      <c r="D577" s="37">
        <v>914.21</v>
      </c>
      <c r="E577" s="40">
        <v>41912</v>
      </c>
      <c r="F577" s="38">
        <v>41918</v>
      </c>
      <c r="G577" s="39">
        <v>41922</v>
      </c>
      <c r="H577" s="40">
        <v>41922</v>
      </c>
      <c r="I577" s="125" t="s">
        <v>15</v>
      </c>
      <c r="J577" s="77" t="s">
        <v>50</v>
      </c>
      <c r="M577" s="86">
        <v>136.96</v>
      </c>
      <c r="O577" s="31">
        <f>SUM(O575:O576)</f>
        <v>923.89</v>
      </c>
    </row>
    <row r="578" spans="1:16" ht="12.75">
      <c r="A578" s="35" t="s">
        <v>762</v>
      </c>
      <c r="B578" s="36" t="s">
        <v>49</v>
      </c>
      <c r="C578" s="36">
        <v>2052014</v>
      </c>
      <c r="D578" s="37">
        <v>376.41</v>
      </c>
      <c r="E578" s="40">
        <v>41912</v>
      </c>
      <c r="F578" s="38">
        <v>41918</v>
      </c>
      <c r="G578" s="39">
        <v>41922</v>
      </c>
      <c r="H578" s="40">
        <v>41922</v>
      </c>
      <c r="I578" s="125" t="s">
        <v>15</v>
      </c>
      <c r="J578" s="77" t="s">
        <v>50</v>
      </c>
      <c r="M578" s="86">
        <v>189.39</v>
      </c>
      <c r="P578" s="161">
        <v>41943</v>
      </c>
    </row>
    <row r="579" spans="1:16" ht="12.75">
      <c r="A579" s="35" t="s">
        <v>763</v>
      </c>
      <c r="B579" s="59" t="s">
        <v>141</v>
      </c>
      <c r="C579" s="59">
        <v>2015814</v>
      </c>
      <c r="D579" s="60">
        <v>46.08</v>
      </c>
      <c r="E579" s="34">
        <v>41912</v>
      </c>
      <c r="F579" s="38">
        <v>41919</v>
      </c>
      <c r="G579" s="39">
        <v>41926</v>
      </c>
      <c r="H579" s="34">
        <v>41926</v>
      </c>
      <c r="I579" s="59" t="s">
        <v>15</v>
      </c>
      <c r="J579" s="98" t="s">
        <v>660</v>
      </c>
      <c r="M579" s="85">
        <v>490.8</v>
      </c>
      <c r="P579" s="85">
        <v>131.21</v>
      </c>
    </row>
    <row r="580" spans="1:16" ht="12.75">
      <c r="A580" s="35" t="s">
        <v>764</v>
      </c>
      <c r="B580" s="36" t="s">
        <v>141</v>
      </c>
      <c r="C580" s="36">
        <v>1019514</v>
      </c>
      <c r="D580" s="60">
        <v>63.72</v>
      </c>
      <c r="E580" s="34">
        <v>41912</v>
      </c>
      <c r="F580" s="38">
        <v>41919</v>
      </c>
      <c r="G580" s="39">
        <v>41926</v>
      </c>
      <c r="H580" s="34">
        <v>41926</v>
      </c>
      <c r="I580" s="36" t="s">
        <v>15</v>
      </c>
      <c r="J580" s="41" t="s">
        <v>661</v>
      </c>
      <c r="M580" s="31">
        <f>SUM(M575:M579)</f>
        <v>926.95</v>
      </c>
      <c r="P580" s="85">
        <v>1909.19</v>
      </c>
    </row>
    <row r="581" spans="1:16" ht="12.75">
      <c r="A581" s="35" t="s">
        <v>765</v>
      </c>
      <c r="B581" s="36" t="s">
        <v>141</v>
      </c>
      <c r="C581" s="36">
        <v>2015914</v>
      </c>
      <c r="D581" s="60">
        <v>136.96</v>
      </c>
      <c r="E581" s="34">
        <v>41912</v>
      </c>
      <c r="F581" s="38">
        <v>41919</v>
      </c>
      <c r="G581" s="39">
        <v>41926</v>
      </c>
      <c r="H581" s="34">
        <v>41926</v>
      </c>
      <c r="I581" s="36" t="s">
        <v>15</v>
      </c>
      <c r="J581" s="41" t="s">
        <v>662</v>
      </c>
      <c r="L581" s="161">
        <v>41925</v>
      </c>
      <c r="N581" s="161">
        <v>41927</v>
      </c>
      <c r="P581" s="84">
        <v>125.54</v>
      </c>
    </row>
    <row r="582" spans="1:16" ht="12.75">
      <c r="A582" s="35" t="s">
        <v>766</v>
      </c>
      <c r="B582" s="36" t="s">
        <v>141</v>
      </c>
      <c r="C582" s="36">
        <v>1019614</v>
      </c>
      <c r="D582" s="60">
        <v>189.39</v>
      </c>
      <c r="E582" s="34">
        <v>41912</v>
      </c>
      <c r="F582" s="38">
        <v>41919</v>
      </c>
      <c r="G582" s="39">
        <v>41926</v>
      </c>
      <c r="H582" s="34">
        <v>41926</v>
      </c>
      <c r="I582" s="36" t="s">
        <v>15</v>
      </c>
      <c r="J582" s="41" t="s">
        <v>663</v>
      </c>
      <c r="L582" s="84">
        <v>187.07</v>
      </c>
      <c r="N582" s="100">
        <v>744</v>
      </c>
      <c r="P582" s="85">
        <v>50.4</v>
      </c>
    </row>
    <row r="583" spans="1:16" ht="12.75">
      <c r="A583" s="35" t="s">
        <v>767</v>
      </c>
      <c r="B583" s="5" t="s">
        <v>72</v>
      </c>
      <c r="C583" s="5">
        <v>142406</v>
      </c>
      <c r="D583" s="31">
        <v>187.07</v>
      </c>
      <c r="E583" s="122">
        <v>41908</v>
      </c>
      <c r="F583" s="32">
        <v>41919</v>
      </c>
      <c r="G583" s="33">
        <v>41915</v>
      </c>
      <c r="H583" s="40">
        <v>41925</v>
      </c>
      <c r="I583" s="159" t="s">
        <v>15</v>
      </c>
      <c r="J583" s="29" t="s">
        <v>73</v>
      </c>
      <c r="L583" s="85">
        <v>37.37</v>
      </c>
      <c r="N583" s="85">
        <v>14.9</v>
      </c>
      <c r="P583" s="87">
        <v>90</v>
      </c>
    </row>
    <row r="584" spans="1:16" ht="12.75">
      <c r="A584" s="35" t="s">
        <v>768</v>
      </c>
      <c r="B584" s="36" t="s">
        <v>664</v>
      </c>
      <c r="C584" s="36">
        <v>462014</v>
      </c>
      <c r="D584" s="37">
        <v>490.8</v>
      </c>
      <c r="E584" s="40">
        <v>41919</v>
      </c>
      <c r="F584" s="38">
        <v>41919</v>
      </c>
      <c r="G584" s="99">
        <v>41926</v>
      </c>
      <c r="H584" s="34">
        <v>41926</v>
      </c>
      <c r="I584" s="53" t="s">
        <v>15</v>
      </c>
      <c r="J584" s="41" t="s">
        <v>665</v>
      </c>
      <c r="L584" s="209">
        <f>SUM(L582:L583)</f>
        <v>224.44</v>
      </c>
      <c r="N584" s="31">
        <f>SUM(N582:N583)</f>
        <v>758.9</v>
      </c>
      <c r="P584" s="37">
        <f>SUM(P579:P583)</f>
        <v>2306.34</v>
      </c>
    </row>
    <row r="585" spans="1:15" ht="12.75">
      <c r="A585" s="35" t="s">
        <v>769</v>
      </c>
      <c r="B585" s="36" t="s">
        <v>66</v>
      </c>
      <c r="C585" s="36">
        <v>2766738717</v>
      </c>
      <c r="D585" s="37">
        <v>131.21</v>
      </c>
      <c r="E585" s="80">
        <v>41913</v>
      </c>
      <c r="F585" s="79">
        <v>41921</v>
      </c>
      <c r="G585" s="58">
        <v>41943</v>
      </c>
      <c r="H585" s="34">
        <v>41943</v>
      </c>
      <c r="I585" s="36" t="s">
        <v>15</v>
      </c>
      <c r="J585" s="81" t="s">
        <v>666</v>
      </c>
      <c r="M585" s="161">
        <v>41929</v>
      </c>
      <c r="O585" s="161">
        <v>41940</v>
      </c>
    </row>
    <row r="586" spans="1:15" ht="12.75">
      <c r="A586" s="106" t="s">
        <v>770</v>
      </c>
      <c r="B586" s="5" t="s">
        <v>134</v>
      </c>
      <c r="C586" s="5">
        <v>3414167402</v>
      </c>
      <c r="D586" s="31">
        <v>159.26</v>
      </c>
      <c r="E586" s="34">
        <v>41912</v>
      </c>
      <c r="F586" s="32">
        <v>41921</v>
      </c>
      <c r="G586" s="33">
        <v>41932</v>
      </c>
      <c r="H586" s="34">
        <v>41932</v>
      </c>
      <c r="I586" s="5" t="s">
        <v>15</v>
      </c>
      <c r="J586" s="29" t="s">
        <v>667</v>
      </c>
      <c r="M586" s="84">
        <v>318.73</v>
      </c>
      <c r="O586" s="84">
        <v>52.28</v>
      </c>
    </row>
    <row r="587" spans="1:15" ht="12.75">
      <c r="A587" s="35" t="s">
        <v>771</v>
      </c>
      <c r="B587" s="128" t="s">
        <v>668</v>
      </c>
      <c r="C587" s="128">
        <v>911400568</v>
      </c>
      <c r="D587" s="129">
        <v>60</v>
      </c>
      <c r="E587" s="130">
        <v>41918</v>
      </c>
      <c r="F587" s="131">
        <v>41921</v>
      </c>
      <c r="G587" s="132">
        <v>41932</v>
      </c>
      <c r="H587" s="130">
        <v>41932</v>
      </c>
      <c r="I587" s="133" t="s">
        <v>15</v>
      </c>
      <c r="J587" s="134" t="s">
        <v>669</v>
      </c>
      <c r="M587" s="37">
        <f>SUM(M586:M586)</f>
        <v>318.73</v>
      </c>
      <c r="O587" s="37">
        <f>SUM(O586:O586)</f>
        <v>52.28</v>
      </c>
    </row>
    <row r="588" spans="1:16" ht="12.75">
      <c r="A588" s="35" t="s">
        <v>772</v>
      </c>
      <c r="B588" s="36" t="s">
        <v>34</v>
      </c>
      <c r="C588" s="36">
        <v>2014003422</v>
      </c>
      <c r="D588" s="37">
        <v>37.37</v>
      </c>
      <c r="E588" s="40">
        <v>41912</v>
      </c>
      <c r="F588" s="38">
        <v>41921</v>
      </c>
      <c r="G588" s="39">
        <v>41915</v>
      </c>
      <c r="H588" s="40">
        <v>41925</v>
      </c>
      <c r="I588" s="53" t="s">
        <v>15</v>
      </c>
      <c r="J588" s="77" t="s">
        <v>35</v>
      </c>
      <c r="L588" s="161">
        <v>41932</v>
      </c>
      <c r="N588" s="161">
        <v>41936</v>
      </c>
      <c r="P588" s="161">
        <v>41941</v>
      </c>
    </row>
    <row r="589" spans="1:16" ht="12.75">
      <c r="A589" s="35" t="s">
        <v>773</v>
      </c>
      <c r="B589" s="5" t="s">
        <v>72</v>
      </c>
      <c r="C589" s="5">
        <v>142649</v>
      </c>
      <c r="D589" s="31">
        <v>318.73</v>
      </c>
      <c r="E589" s="122">
        <v>41922</v>
      </c>
      <c r="F589" s="32">
        <v>41925</v>
      </c>
      <c r="G589" s="33">
        <v>41929</v>
      </c>
      <c r="H589" s="40">
        <v>41929</v>
      </c>
      <c r="I589" s="159" t="s">
        <v>15</v>
      </c>
      <c r="J589" s="29" t="s">
        <v>73</v>
      </c>
      <c r="L589" s="84">
        <v>30</v>
      </c>
      <c r="N589" s="84">
        <v>180</v>
      </c>
      <c r="P589" s="84">
        <v>330.46</v>
      </c>
    </row>
    <row r="590" spans="1:16" ht="12.75">
      <c r="A590" s="35" t="s">
        <v>774</v>
      </c>
      <c r="B590" s="5" t="s">
        <v>134</v>
      </c>
      <c r="C590" s="36">
        <v>3114038494</v>
      </c>
      <c r="D590" s="37">
        <v>1909.19</v>
      </c>
      <c r="E590" s="40">
        <v>41715</v>
      </c>
      <c r="F590" s="38">
        <v>41722</v>
      </c>
      <c r="G590" s="39">
        <v>41943</v>
      </c>
      <c r="H590" s="40">
        <v>41943</v>
      </c>
      <c r="I590" s="36" t="s">
        <v>15</v>
      </c>
      <c r="J590" s="41" t="s">
        <v>684</v>
      </c>
      <c r="L590" s="100">
        <v>53</v>
      </c>
      <c r="N590" s="85">
        <v>177.6</v>
      </c>
      <c r="P590" s="37">
        <f>SUM(P589:P589)</f>
        <v>330.46</v>
      </c>
    </row>
    <row r="591" spans="1:16" ht="12.75">
      <c r="A591" s="35" t="s">
        <v>775</v>
      </c>
      <c r="B591" s="5" t="s">
        <v>685</v>
      </c>
      <c r="C591" s="5">
        <v>214224</v>
      </c>
      <c r="D591" s="31">
        <v>180</v>
      </c>
      <c r="E591" s="80">
        <v>41921</v>
      </c>
      <c r="F591" s="79">
        <v>41925</v>
      </c>
      <c r="G591" s="33">
        <v>41936</v>
      </c>
      <c r="H591" s="34">
        <v>41936</v>
      </c>
      <c r="I591" s="36" t="s">
        <v>15</v>
      </c>
      <c r="J591" s="29" t="s">
        <v>686</v>
      </c>
      <c r="L591" s="84">
        <v>1298.56</v>
      </c>
      <c r="N591" s="85">
        <v>19.03</v>
      </c>
      <c r="P591" s="46"/>
    </row>
    <row r="592" spans="1:16" ht="12.75">
      <c r="A592" s="35" t="s">
        <v>776</v>
      </c>
      <c r="B592" s="5" t="s">
        <v>17</v>
      </c>
      <c r="C592" s="5">
        <v>7409245639</v>
      </c>
      <c r="D592" s="31">
        <v>18.76</v>
      </c>
      <c r="E592" s="34">
        <v>41920</v>
      </c>
      <c r="F592" s="110">
        <v>41927</v>
      </c>
      <c r="G592" s="111">
        <v>41939</v>
      </c>
      <c r="H592" s="109">
        <v>41939</v>
      </c>
      <c r="I592" s="107" t="s">
        <v>15</v>
      </c>
      <c r="J592" s="112" t="s">
        <v>692</v>
      </c>
      <c r="L592" s="84">
        <v>159.26</v>
      </c>
      <c r="N592" s="84">
        <v>103.22</v>
      </c>
      <c r="P592" s="166"/>
    </row>
    <row r="593" spans="1:14" ht="12.75">
      <c r="A593" s="35" t="s">
        <v>777</v>
      </c>
      <c r="B593" s="36" t="s">
        <v>310</v>
      </c>
      <c r="C593" s="36">
        <v>1401554</v>
      </c>
      <c r="D593" s="37">
        <v>177.6</v>
      </c>
      <c r="E593" s="40">
        <v>41913</v>
      </c>
      <c r="F593" s="38">
        <v>41929</v>
      </c>
      <c r="G593" s="39">
        <v>41928</v>
      </c>
      <c r="H593" s="34">
        <v>41936</v>
      </c>
      <c r="I593" s="53" t="s">
        <v>15</v>
      </c>
      <c r="J593" s="41" t="s">
        <v>697</v>
      </c>
      <c r="L593" s="85">
        <v>60</v>
      </c>
      <c r="N593" s="85">
        <v>60.95</v>
      </c>
    </row>
    <row r="594" spans="1:14" ht="12.75">
      <c r="A594" s="106" t="s">
        <v>778</v>
      </c>
      <c r="B594" s="36" t="s">
        <v>34</v>
      </c>
      <c r="C594" s="36">
        <v>2014003553</v>
      </c>
      <c r="D594" s="37">
        <v>19.03</v>
      </c>
      <c r="E594" s="40">
        <v>41922</v>
      </c>
      <c r="F594" s="38">
        <v>41925</v>
      </c>
      <c r="G594" s="39">
        <v>41929</v>
      </c>
      <c r="H594" s="40">
        <v>41936</v>
      </c>
      <c r="I594" s="53" t="s">
        <v>15</v>
      </c>
      <c r="J594" s="77" t="s">
        <v>35</v>
      </c>
      <c r="L594" s="37">
        <f>SUM(L589:L593)</f>
        <v>1600.82</v>
      </c>
      <c r="N594" s="37">
        <f>SUM(N589:N593)</f>
        <v>540.8000000000001</v>
      </c>
    </row>
    <row r="595" spans="1:12" ht="12.75">
      <c r="A595" s="106" t="s">
        <v>779</v>
      </c>
      <c r="B595" s="5" t="s">
        <v>72</v>
      </c>
      <c r="C595" s="5">
        <v>142709</v>
      </c>
      <c r="D595" s="31">
        <v>103.22</v>
      </c>
      <c r="E595" s="122">
        <v>41929</v>
      </c>
      <c r="F595" s="32">
        <v>41932</v>
      </c>
      <c r="G595" s="33">
        <v>41936</v>
      </c>
      <c r="H595" s="40">
        <v>41936</v>
      </c>
      <c r="I595" s="159" t="s">
        <v>15</v>
      </c>
      <c r="J595" s="29" t="s">
        <v>73</v>
      </c>
      <c r="L595" s="124"/>
    </row>
    <row r="596" spans="1:12" ht="12.75">
      <c r="A596" s="106" t="s">
        <v>780</v>
      </c>
      <c r="B596" s="5" t="s">
        <v>283</v>
      </c>
      <c r="C596" s="5">
        <v>1412570</v>
      </c>
      <c r="D596" s="31">
        <v>57.89</v>
      </c>
      <c r="E596" s="80">
        <v>41932</v>
      </c>
      <c r="F596" s="79">
        <v>41932</v>
      </c>
      <c r="G596" s="33">
        <v>41946</v>
      </c>
      <c r="H596" s="34">
        <v>41947</v>
      </c>
      <c r="I596" s="36" t="s">
        <v>15</v>
      </c>
      <c r="J596" s="29" t="s">
        <v>702</v>
      </c>
      <c r="L596" s="124"/>
    </row>
    <row r="597" spans="1:12" ht="12.75">
      <c r="A597" s="106" t="s">
        <v>781</v>
      </c>
      <c r="B597" s="5" t="s">
        <v>334</v>
      </c>
      <c r="C597" s="5">
        <v>201410223</v>
      </c>
      <c r="D597" s="31">
        <v>60.95</v>
      </c>
      <c r="E597" s="34">
        <v>41933</v>
      </c>
      <c r="F597" s="32">
        <v>41933</v>
      </c>
      <c r="G597" s="33">
        <v>41936</v>
      </c>
      <c r="H597" s="34">
        <v>41936</v>
      </c>
      <c r="I597" s="5" t="s">
        <v>15</v>
      </c>
      <c r="J597" s="29" t="s">
        <v>703</v>
      </c>
      <c r="L597" s="124"/>
    </row>
    <row r="598" spans="1:10" ht="12.75">
      <c r="A598" s="106" t="s">
        <v>782</v>
      </c>
      <c r="B598" s="36" t="s">
        <v>49</v>
      </c>
      <c r="C598" s="36">
        <v>2182014</v>
      </c>
      <c r="D598" s="37">
        <v>905.13</v>
      </c>
      <c r="E598" s="40">
        <v>41932</v>
      </c>
      <c r="F598" s="38">
        <v>41933</v>
      </c>
      <c r="G598" s="39">
        <v>41939</v>
      </c>
      <c r="H598" s="40">
        <v>41939</v>
      </c>
      <c r="I598" s="125" t="s">
        <v>15</v>
      </c>
      <c r="J598" s="77" t="s">
        <v>50</v>
      </c>
    </row>
    <row r="599" spans="1:10" ht="12.75">
      <c r="A599" s="35" t="s">
        <v>783</v>
      </c>
      <c r="B599" s="36" t="s">
        <v>704</v>
      </c>
      <c r="C599" s="36">
        <v>140056</v>
      </c>
      <c r="D599" s="37">
        <v>330.46</v>
      </c>
      <c r="E599" s="40">
        <v>41934</v>
      </c>
      <c r="F599" s="38">
        <v>41934</v>
      </c>
      <c r="G599" s="39">
        <v>41941</v>
      </c>
      <c r="H599" s="40">
        <v>41941</v>
      </c>
      <c r="I599" s="125" t="s">
        <v>15</v>
      </c>
      <c r="J599" s="41" t="s">
        <v>705</v>
      </c>
    </row>
    <row r="600" spans="1:10" ht="12.75">
      <c r="A600" s="188"/>
      <c r="B600" s="9"/>
      <c r="C600" s="9"/>
      <c r="D600" s="52"/>
      <c r="E600" s="189"/>
      <c r="F600" s="190"/>
      <c r="G600" s="191"/>
      <c r="H600" s="189"/>
      <c r="I600" s="221"/>
      <c r="J600" s="9"/>
    </row>
    <row r="601" spans="1:10" ht="12.75">
      <c r="A601" s="144"/>
      <c r="B601" s="192"/>
      <c r="C601" s="192"/>
      <c r="D601" s="193"/>
      <c r="E601" s="150"/>
      <c r="F601" s="222"/>
      <c r="G601" s="223"/>
      <c r="H601" s="150"/>
      <c r="I601" s="224"/>
      <c r="J601" s="145" t="s">
        <v>841</v>
      </c>
    </row>
    <row r="602" spans="1:10" ht="12.75">
      <c r="A602" s="127" t="s">
        <v>784</v>
      </c>
      <c r="B602" s="56" t="s">
        <v>17</v>
      </c>
      <c r="C602" s="56">
        <v>7409567616</v>
      </c>
      <c r="D602" s="57">
        <v>24.8</v>
      </c>
      <c r="E602" s="54">
        <v>41927</v>
      </c>
      <c r="F602" s="45">
        <v>41933</v>
      </c>
      <c r="G602" s="58">
        <v>41946</v>
      </c>
      <c r="H602" s="54">
        <v>41947</v>
      </c>
      <c r="I602" s="56" t="s">
        <v>15</v>
      </c>
      <c r="J602" s="95" t="s">
        <v>856</v>
      </c>
    </row>
    <row r="603" spans="1:10" ht="12.75">
      <c r="A603" s="35" t="s">
        <v>785</v>
      </c>
      <c r="B603" s="5" t="s">
        <v>334</v>
      </c>
      <c r="C603" s="5">
        <v>201410225</v>
      </c>
      <c r="D603" s="31">
        <v>52.28</v>
      </c>
      <c r="E603" s="34">
        <v>41935</v>
      </c>
      <c r="F603" s="32">
        <v>41935</v>
      </c>
      <c r="G603" s="33">
        <v>41940</v>
      </c>
      <c r="H603" s="34">
        <v>41940</v>
      </c>
      <c r="I603" s="5" t="s">
        <v>15</v>
      </c>
      <c r="J603" s="29" t="s">
        <v>707</v>
      </c>
    </row>
    <row r="604" spans="1:12" ht="12.75">
      <c r="A604" s="136" t="s">
        <v>786</v>
      </c>
      <c r="B604" s="36" t="s">
        <v>77</v>
      </c>
      <c r="C604" s="36">
        <v>114175649</v>
      </c>
      <c r="D604" s="37">
        <v>242.95</v>
      </c>
      <c r="E604" s="40">
        <v>41926</v>
      </c>
      <c r="F604" s="38">
        <v>41939</v>
      </c>
      <c r="G604" s="39">
        <v>41949</v>
      </c>
      <c r="H604" s="34">
        <v>41949</v>
      </c>
      <c r="I604" s="36" t="s">
        <v>15</v>
      </c>
      <c r="J604" s="41" t="s">
        <v>708</v>
      </c>
      <c r="L604" s="46"/>
    </row>
    <row r="605" spans="1:12" ht="12.75">
      <c r="A605" s="35" t="s">
        <v>787</v>
      </c>
      <c r="B605" s="36" t="s">
        <v>77</v>
      </c>
      <c r="C605" s="36">
        <v>114175648</v>
      </c>
      <c r="D605" s="37">
        <v>98.08</v>
      </c>
      <c r="E605" s="40">
        <v>41926</v>
      </c>
      <c r="F605" s="38">
        <v>41939</v>
      </c>
      <c r="G605" s="39">
        <v>41949</v>
      </c>
      <c r="H605" s="34">
        <v>41949</v>
      </c>
      <c r="I605" s="36" t="s">
        <v>15</v>
      </c>
      <c r="J605" s="41" t="s">
        <v>708</v>
      </c>
      <c r="L605" s="46"/>
    </row>
    <row r="606" spans="1:12" ht="12.75">
      <c r="A606" s="136" t="s">
        <v>788</v>
      </c>
      <c r="B606" s="5" t="s">
        <v>72</v>
      </c>
      <c r="C606" s="5">
        <v>142777</v>
      </c>
      <c r="D606" s="31">
        <v>125.54</v>
      </c>
      <c r="E606" s="122">
        <v>41936</v>
      </c>
      <c r="F606" s="32">
        <v>41939</v>
      </c>
      <c r="G606" s="33">
        <v>41943</v>
      </c>
      <c r="H606" s="40">
        <v>41943</v>
      </c>
      <c r="I606" s="159" t="s">
        <v>15</v>
      </c>
      <c r="J606" s="29" t="s">
        <v>73</v>
      </c>
      <c r="L606" s="46"/>
    </row>
    <row r="607" spans="1:14" ht="12.75">
      <c r="A607" s="127" t="s">
        <v>789</v>
      </c>
      <c r="B607" s="36" t="s">
        <v>34</v>
      </c>
      <c r="C607" s="36">
        <v>2014003680</v>
      </c>
      <c r="D607" s="37">
        <v>50.4</v>
      </c>
      <c r="E607" s="40">
        <v>41932</v>
      </c>
      <c r="F607" s="38">
        <v>41939</v>
      </c>
      <c r="G607" s="39">
        <v>41935</v>
      </c>
      <c r="H607" s="40">
        <v>41943</v>
      </c>
      <c r="I607" s="53" t="s">
        <v>15</v>
      </c>
      <c r="J607" s="77" t="s">
        <v>35</v>
      </c>
      <c r="L607" s="46"/>
      <c r="N607" s="52"/>
    </row>
    <row r="608" spans="1:12" ht="13.5" thickBot="1">
      <c r="A608" s="135" t="s">
        <v>790</v>
      </c>
      <c r="B608" s="200" t="s">
        <v>709</v>
      </c>
      <c r="C608" s="200">
        <v>641413</v>
      </c>
      <c r="D608" s="204">
        <v>90</v>
      </c>
      <c r="E608" s="163">
        <v>41939</v>
      </c>
      <c r="F608" s="205">
        <v>41939</v>
      </c>
      <c r="G608" s="206">
        <v>41943</v>
      </c>
      <c r="H608" s="88">
        <v>41943</v>
      </c>
      <c r="I608" s="200" t="s">
        <v>15</v>
      </c>
      <c r="J608" s="210" t="s">
        <v>710</v>
      </c>
      <c r="L608" s="46"/>
    </row>
    <row r="609" spans="1:10" ht="18.75" thickBot="1">
      <c r="A609" s="102"/>
      <c r="B609" s="103" t="s">
        <v>648</v>
      </c>
      <c r="C609" s="104"/>
      <c r="D609" s="105">
        <f>SUM(D568:D603)</f>
        <v>9263.3</v>
      </c>
      <c r="E609" s="42"/>
      <c r="F609" s="190"/>
      <c r="G609" s="191"/>
      <c r="H609" s="42"/>
      <c r="I609" s="9"/>
      <c r="J609" s="9"/>
    </row>
    <row r="610" spans="1:10" ht="18">
      <c r="A610" s="93"/>
      <c r="B610" s="22"/>
      <c r="C610" s="94"/>
      <c r="D610" s="67"/>
      <c r="E610" s="42"/>
      <c r="F610" s="190"/>
      <c r="G610" s="191"/>
      <c r="H610" s="42"/>
      <c r="I610" s="9"/>
      <c r="J610" s="9"/>
    </row>
    <row r="611" spans="1:10" ht="18">
      <c r="A611" s="93"/>
      <c r="B611" s="22"/>
      <c r="C611" s="94"/>
      <c r="D611" s="67"/>
      <c r="E611" s="42"/>
      <c r="F611" s="190"/>
      <c r="G611" s="191"/>
      <c r="H611" s="42"/>
      <c r="I611" s="9"/>
      <c r="J611" s="9"/>
    </row>
    <row r="612" spans="1:10" ht="18">
      <c r="A612" s="93"/>
      <c r="B612" s="22"/>
      <c r="C612" s="94"/>
      <c r="D612" s="67"/>
      <c r="E612" s="42"/>
      <c r="F612" s="190"/>
      <c r="G612" s="191"/>
      <c r="H612" s="42"/>
      <c r="I612" s="9"/>
      <c r="J612" s="9"/>
    </row>
    <row r="613" spans="1:10" ht="18">
      <c r="A613" s="93"/>
      <c r="B613" s="22"/>
      <c r="C613" s="94"/>
      <c r="D613" s="67"/>
      <c r="E613" s="42"/>
      <c r="F613" s="190"/>
      <c r="G613" s="191"/>
      <c r="H613" s="42"/>
      <c r="I613" s="9"/>
      <c r="J613" s="9"/>
    </row>
    <row r="614" spans="1:10" ht="18">
      <c r="A614" s="93"/>
      <c r="B614" s="22"/>
      <c r="C614" s="94"/>
      <c r="D614" s="67"/>
      <c r="E614" s="42"/>
      <c r="F614" s="190"/>
      <c r="G614" s="191"/>
      <c r="H614" s="42"/>
      <c r="I614" s="9"/>
      <c r="J614" s="9"/>
    </row>
    <row r="615" spans="1:10" ht="18">
      <c r="A615" s="93"/>
      <c r="B615" s="22"/>
      <c r="C615" s="94"/>
      <c r="D615" s="67"/>
      <c r="E615" s="42"/>
      <c r="F615" s="190"/>
      <c r="G615" s="191"/>
      <c r="H615" s="42"/>
      <c r="I615" s="9"/>
      <c r="J615" s="9"/>
    </row>
    <row r="616" spans="1:10" ht="18">
      <c r="A616" s="93"/>
      <c r="B616" s="22"/>
      <c r="C616" s="94"/>
      <c r="D616" s="67"/>
      <c r="E616" s="42"/>
      <c r="F616" s="190"/>
      <c r="G616" s="191"/>
      <c r="H616" s="42"/>
      <c r="I616" s="9"/>
      <c r="J616" s="9"/>
    </row>
    <row r="617" spans="1:10" ht="18">
      <c r="A617" s="93"/>
      <c r="B617" s="22"/>
      <c r="C617" s="94"/>
      <c r="D617" s="67"/>
      <c r="E617" s="42"/>
      <c r="F617" s="190"/>
      <c r="G617" s="191"/>
      <c r="H617" s="42"/>
      <c r="I617" s="9"/>
      <c r="J617" s="9"/>
    </row>
    <row r="618" spans="1:10" ht="18">
      <c r="A618" s="93"/>
      <c r="B618" s="22"/>
      <c r="C618" s="94"/>
      <c r="D618" s="67"/>
      <c r="E618" s="42"/>
      <c r="F618" s="190"/>
      <c r="G618" s="191"/>
      <c r="H618" s="42"/>
      <c r="I618" s="9"/>
      <c r="J618" s="9"/>
    </row>
    <row r="619" spans="1:10" ht="18">
      <c r="A619" s="93"/>
      <c r="B619" s="22"/>
      <c r="C619" s="94"/>
      <c r="D619" s="67"/>
      <c r="E619" s="42"/>
      <c r="F619" s="190"/>
      <c r="G619" s="191"/>
      <c r="H619" s="42"/>
      <c r="I619" s="9"/>
      <c r="J619" s="9"/>
    </row>
    <row r="620" spans="1:10" ht="18">
      <c r="A620" s="93"/>
      <c r="B620" s="22"/>
      <c r="C620" s="94"/>
      <c r="D620" s="67"/>
      <c r="E620" s="42"/>
      <c r="F620" s="190"/>
      <c r="G620" s="191"/>
      <c r="H620" s="42"/>
      <c r="I620" s="9"/>
      <c r="J620" s="9"/>
    </row>
    <row r="621" spans="1:10" ht="18">
      <c r="A621" s="93"/>
      <c r="B621" s="22"/>
      <c r="C621" s="94"/>
      <c r="D621" s="67"/>
      <c r="E621" s="42"/>
      <c r="F621" s="190"/>
      <c r="G621" s="191"/>
      <c r="H621" s="42"/>
      <c r="I621" s="9"/>
      <c r="J621" s="9"/>
    </row>
    <row r="622" spans="1:10" ht="18">
      <c r="A622" s="93"/>
      <c r="B622" s="22"/>
      <c r="C622" s="94"/>
      <c r="D622" s="67"/>
      <c r="E622" s="42"/>
      <c r="F622" s="190"/>
      <c r="G622" s="191"/>
      <c r="H622" s="42"/>
      <c r="I622" s="9"/>
      <c r="J622" s="9"/>
    </row>
    <row r="623" spans="1:10" ht="18">
      <c r="A623" s="93"/>
      <c r="B623" s="22"/>
      <c r="C623" s="94"/>
      <c r="D623" s="67"/>
      <c r="E623" s="42"/>
      <c r="F623" s="190"/>
      <c r="G623" s="191"/>
      <c r="H623" s="42"/>
      <c r="I623" s="9"/>
      <c r="J623" s="9"/>
    </row>
    <row r="624" spans="1:10" ht="18">
      <c r="A624" s="93"/>
      <c r="B624" s="22"/>
      <c r="C624" s="94"/>
      <c r="D624" s="67"/>
      <c r="E624" s="42"/>
      <c r="F624" s="190"/>
      <c r="G624" s="191"/>
      <c r="H624" s="42"/>
      <c r="I624" s="9"/>
      <c r="J624" s="9"/>
    </row>
    <row r="625" spans="1:10" ht="12.75">
      <c r="A625" s="188"/>
      <c r="B625" s="9"/>
      <c r="C625" s="188"/>
      <c r="D625" s="52"/>
      <c r="E625" s="42"/>
      <c r="F625" s="190"/>
      <c r="G625" s="191"/>
      <c r="H625" s="42"/>
      <c r="I625" s="9"/>
      <c r="J625" s="9"/>
    </row>
    <row r="626" spans="1:10" ht="12.75">
      <c r="A626" s="188"/>
      <c r="B626" s="9"/>
      <c r="C626" s="188"/>
      <c r="D626" s="52"/>
      <c r="E626" s="42"/>
      <c r="F626" s="190"/>
      <c r="G626" s="191"/>
      <c r="H626" s="42"/>
      <c r="I626" s="9"/>
      <c r="J626" s="9"/>
    </row>
    <row r="627" spans="1:10" ht="12.75">
      <c r="A627" s="188"/>
      <c r="B627" s="9"/>
      <c r="C627" s="188"/>
      <c r="D627" s="52"/>
      <c r="E627" s="42"/>
      <c r="F627" s="190"/>
      <c r="G627" s="191"/>
      <c r="H627" s="42"/>
      <c r="I627" s="9"/>
      <c r="J627" s="9"/>
    </row>
    <row r="628" spans="1:10" ht="12.75">
      <c r="A628" s="188"/>
      <c r="B628" s="9"/>
      <c r="C628" s="188"/>
      <c r="D628" s="52"/>
      <c r="E628" s="42"/>
      <c r="F628" s="190"/>
      <c r="G628" s="191"/>
      <c r="H628" s="42"/>
      <c r="I628" s="9"/>
      <c r="J628" s="9"/>
    </row>
    <row r="629" spans="1:10" ht="12.75">
      <c r="A629" s="188"/>
      <c r="B629" s="9"/>
      <c r="C629" s="188"/>
      <c r="D629" s="52"/>
      <c r="E629" s="42"/>
      <c r="F629" s="190"/>
      <c r="G629" s="191"/>
      <c r="H629" s="42"/>
      <c r="I629" s="9"/>
      <c r="J629" s="9"/>
    </row>
    <row r="630" spans="1:10" ht="12.75">
      <c r="A630" s="188"/>
      <c r="B630" s="9"/>
      <c r="C630" s="188"/>
      <c r="D630" s="52"/>
      <c r="E630" s="42"/>
      <c r="F630" s="190"/>
      <c r="G630" s="191"/>
      <c r="H630" s="42"/>
      <c r="I630" s="9"/>
      <c r="J630" s="9"/>
    </row>
    <row r="631" spans="1:10" ht="12.75">
      <c r="A631" s="188"/>
      <c r="B631" s="9"/>
      <c r="C631" s="188"/>
      <c r="D631" s="52"/>
      <c r="E631" s="42"/>
      <c r="F631" s="190"/>
      <c r="G631" s="191"/>
      <c r="H631" s="42"/>
      <c r="I631" s="9"/>
      <c r="J631" s="9"/>
    </row>
    <row r="632" spans="1:10" ht="12.75">
      <c r="A632" s="188"/>
      <c r="B632" s="9"/>
      <c r="C632" s="188"/>
      <c r="D632" s="52"/>
      <c r="E632" s="42"/>
      <c r="F632" s="190"/>
      <c r="G632" s="191"/>
      <c r="H632" s="42"/>
      <c r="I632" s="9"/>
      <c r="J632" s="9"/>
    </row>
    <row r="633" spans="5:10" ht="12.75">
      <c r="E633" s="42"/>
      <c r="F633" s="190"/>
      <c r="G633" s="191"/>
      <c r="H633" s="42"/>
      <c r="I633" s="9"/>
      <c r="J633" s="9"/>
    </row>
    <row r="634" spans="2:8" ht="18">
      <c r="B634" s="9"/>
      <c r="C634" s="4"/>
      <c r="D634" s="22" t="s">
        <v>687</v>
      </c>
      <c r="E634" s="22"/>
      <c r="F634" s="22"/>
      <c r="G634" s="4"/>
      <c r="H634" s="4"/>
    </row>
    <row r="635" spans="2:10" ht="13.5" thickBot="1">
      <c r="B635" s="4"/>
      <c r="C635" s="4"/>
      <c r="D635" s="4"/>
      <c r="E635" s="4"/>
      <c r="F635" s="4"/>
      <c r="G635" s="4"/>
      <c r="H635" s="4"/>
      <c r="J635" t="s">
        <v>842</v>
      </c>
    </row>
    <row r="636" spans="1:14" ht="26.25" thickBot="1">
      <c r="A636" s="69" t="s">
        <v>6</v>
      </c>
      <c r="B636" s="70" t="s">
        <v>7</v>
      </c>
      <c r="C636" s="66" t="s">
        <v>8</v>
      </c>
      <c r="D636" s="66" t="s">
        <v>13</v>
      </c>
      <c r="E636" s="66" t="s">
        <v>56</v>
      </c>
      <c r="F636" s="66" t="s">
        <v>10</v>
      </c>
      <c r="G636" s="66" t="s">
        <v>9</v>
      </c>
      <c r="H636" s="68" t="s">
        <v>11</v>
      </c>
      <c r="I636" s="71" t="s">
        <v>14</v>
      </c>
      <c r="J636" s="72" t="s">
        <v>12</v>
      </c>
      <c r="L636" s="161">
        <v>41947</v>
      </c>
      <c r="N636" s="161">
        <v>41949</v>
      </c>
    </row>
    <row r="637" spans="1:14" ht="12.75">
      <c r="A637" s="30" t="s">
        <v>791</v>
      </c>
      <c r="B637" s="168" t="s">
        <v>75</v>
      </c>
      <c r="C637" s="168">
        <v>30126514</v>
      </c>
      <c r="D637" s="169">
        <v>744</v>
      </c>
      <c r="E637" s="119">
        <v>41839</v>
      </c>
      <c r="F637" s="170">
        <v>41845</v>
      </c>
      <c r="G637" s="171">
        <v>41958</v>
      </c>
      <c r="H637" s="119">
        <v>41957</v>
      </c>
      <c r="I637" s="168" t="s">
        <v>15</v>
      </c>
      <c r="J637" s="172" t="s">
        <v>691</v>
      </c>
      <c r="L637" s="84">
        <v>24.8</v>
      </c>
      <c r="N637" s="85">
        <v>242.95</v>
      </c>
    </row>
    <row r="638" spans="1:14" ht="12.75">
      <c r="A638" s="35" t="s">
        <v>792</v>
      </c>
      <c r="B638" s="5" t="s">
        <v>365</v>
      </c>
      <c r="C638" s="167">
        <v>511037091</v>
      </c>
      <c r="D638" s="37">
        <v>125.87</v>
      </c>
      <c r="E638" s="63">
        <v>41922</v>
      </c>
      <c r="F638" s="61">
        <v>41946</v>
      </c>
      <c r="G638" s="62">
        <v>41971</v>
      </c>
      <c r="H638" s="40">
        <v>41971</v>
      </c>
      <c r="I638" s="36" t="s">
        <v>15</v>
      </c>
      <c r="J638" s="29" t="s">
        <v>693</v>
      </c>
      <c r="L638" s="84">
        <v>57.89</v>
      </c>
      <c r="N638" s="85">
        <v>98.08</v>
      </c>
    </row>
    <row r="639" spans="1:14" ht="12.75">
      <c r="A639" s="35" t="s">
        <v>793</v>
      </c>
      <c r="B639" s="5" t="s">
        <v>695</v>
      </c>
      <c r="C639" s="56">
        <v>2632548311</v>
      </c>
      <c r="D639" s="57">
        <v>45.5</v>
      </c>
      <c r="E639" s="34">
        <v>41946</v>
      </c>
      <c r="F639" s="32">
        <v>41946</v>
      </c>
      <c r="G639" s="33">
        <v>41955</v>
      </c>
      <c r="H639" s="34">
        <v>41953</v>
      </c>
      <c r="I639" s="5" t="s">
        <v>15</v>
      </c>
      <c r="J639" s="29" t="s">
        <v>696</v>
      </c>
      <c r="L639" s="31">
        <f>SUM(L637:L638)</f>
        <v>82.69</v>
      </c>
      <c r="N639" s="31">
        <f>SUM(N637:N638)</f>
        <v>341.03</v>
      </c>
    </row>
    <row r="640" spans="1:15" ht="12.75">
      <c r="A640" s="35" t="s">
        <v>794</v>
      </c>
      <c r="B640" s="5" t="s">
        <v>711</v>
      </c>
      <c r="C640" s="5">
        <v>71852787</v>
      </c>
      <c r="D640" s="31">
        <v>115</v>
      </c>
      <c r="E640" s="34">
        <v>41919</v>
      </c>
      <c r="F640" s="32">
        <v>41946</v>
      </c>
      <c r="G640" s="33">
        <v>42004</v>
      </c>
      <c r="H640" s="34">
        <v>42002</v>
      </c>
      <c r="I640" s="5" t="s">
        <v>15</v>
      </c>
      <c r="J640" s="29" t="s">
        <v>712</v>
      </c>
      <c r="M640" s="161">
        <v>41950</v>
      </c>
      <c r="O640" s="161">
        <v>41971</v>
      </c>
    </row>
    <row r="641" spans="1:15" ht="12.75">
      <c r="A641" s="35" t="s">
        <v>795</v>
      </c>
      <c r="B641" s="36" t="s">
        <v>60</v>
      </c>
      <c r="C641" s="73">
        <v>99755098</v>
      </c>
      <c r="D641" s="37">
        <v>39</v>
      </c>
      <c r="E641" s="34">
        <v>41884</v>
      </c>
      <c r="F641" s="32">
        <v>41946</v>
      </c>
      <c r="G641" s="33">
        <v>41914</v>
      </c>
      <c r="H641" s="34">
        <v>41950</v>
      </c>
      <c r="I641" s="5" t="s">
        <v>15</v>
      </c>
      <c r="J641" s="29" t="s">
        <v>713</v>
      </c>
      <c r="M641" s="85">
        <v>39</v>
      </c>
      <c r="O641" s="85">
        <v>125.87</v>
      </c>
    </row>
    <row r="642" spans="1:15" ht="12.75">
      <c r="A642" s="35" t="s">
        <v>796</v>
      </c>
      <c r="B642" s="5" t="s">
        <v>62</v>
      </c>
      <c r="C642" s="5">
        <v>324002519</v>
      </c>
      <c r="D642" s="31">
        <v>56.77</v>
      </c>
      <c r="E642" s="34">
        <v>41913</v>
      </c>
      <c r="F642" s="32">
        <v>41946</v>
      </c>
      <c r="G642" s="33">
        <v>41923</v>
      </c>
      <c r="H642" s="34">
        <v>41950</v>
      </c>
      <c r="I642" s="5" t="s">
        <v>15</v>
      </c>
      <c r="J642" s="29" t="s">
        <v>714</v>
      </c>
      <c r="M642" s="84">
        <v>56.77</v>
      </c>
      <c r="O642" s="85">
        <v>206.95</v>
      </c>
    </row>
    <row r="643" spans="1:15" ht="12.75">
      <c r="A643" s="35" t="s">
        <v>797</v>
      </c>
      <c r="B643" s="5" t="s">
        <v>62</v>
      </c>
      <c r="C643" s="5">
        <v>224002775</v>
      </c>
      <c r="D643" s="31">
        <v>29.28</v>
      </c>
      <c r="E643" s="34">
        <v>41914</v>
      </c>
      <c r="F643" s="32">
        <v>41946</v>
      </c>
      <c r="G643" s="33">
        <v>41924</v>
      </c>
      <c r="H643" s="34">
        <v>41950</v>
      </c>
      <c r="I643" s="5" t="s">
        <v>15</v>
      </c>
      <c r="J643" s="29" t="s">
        <v>715</v>
      </c>
      <c r="M643" s="84">
        <v>29.28</v>
      </c>
      <c r="O643" s="86">
        <v>153.15</v>
      </c>
    </row>
    <row r="644" spans="1:15" ht="12.75">
      <c r="A644" s="35" t="s">
        <v>798</v>
      </c>
      <c r="B644" s="5" t="s">
        <v>286</v>
      </c>
      <c r="C644" s="5">
        <v>20141464</v>
      </c>
      <c r="D644" s="31">
        <v>180</v>
      </c>
      <c r="E644" s="34">
        <v>41939</v>
      </c>
      <c r="F644" s="32">
        <v>41946</v>
      </c>
      <c r="G644" s="33">
        <v>41953</v>
      </c>
      <c r="H644" s="34">
        <v>41953</v>
      </c>
      <c r="I644" s="5" t="s">
        <v>15</v>
      </c>
      <c r="J644" s="29" t="s">
        <v>287</v>
      </c>
      <c r="M644" s="85">
        <v>14.75</v>
      </c>
      <c r="O644" s="85">
        <v>134</v>
      </c>
    </row>
    <row r="645" spans="1:15" ht="12.75">
      <c r="A645" s="35" t="s">
        <v>799</v>
      </c>
      <c r="B645" s="5" t="s">
        <v>286</v>
      </c>
      <c r="C645" s="5">
        <v>20141465</v>
      </c>
      <c r="D645" s="31">
        <v>60</v>
      </c>
      <c r="E645" s="34">
        <v>41939</v>
      </c>
      <c r="F645" s="32">
        <v>41946</v>
      </c>
      <c r="G645" s="33">
        <v>41953</v>
      </c>
      <c r="H645" s="34">
        <v>41953</v>
      </c>
      <c r="I645" s="5" t="s">
        <v>15</v>
      </c>
      <c r="J645" s="29" t="s">
        <v>288</v>
      </c>
      <c r="M645" s="85">
        <v>146.25</v>
      </c>
      <c r="O645" s="84">
        <v>177.88</v>
      </c>
    </row>
    <row r="646" spans="1:15" ht="12.75">
      <c r="A646" s="35" t="s">
        <v>800</v>
      </c>
      <c r="B646" s="5" t="s">
        <v>17</v>
      </c>
      <c r="C646" s="5">
        <v>7409874644</v>
      </c>
      <c r="D646" s="31">
        <v>30.99</v>
      </c>
      <c r="E646" s="34">
        <v>41934</v>
      </c>
      <c r="F646" s="32">
        <v>41946</v>
      </c>
      <c r="G646" s="33">
        <v>41953</v>
      </c>
      <c r="H646" s="34">
        <v>41953</v>
      </c>
      <c r="I646" s="5" t="s">
        <v>15</v>
      </c>
      <c r="J646" s="29" t="s">
        <v>716</v>
      </c>
      <c r="M646" s="37">
        <f>SUM(M641:M645)</f>
        <v>286.05</v>
      </c>
      <c r="O646" s="31">
        <f>SUM(O641:O645)</f>
        <v>797.85</v>
      </c>
    </row>
    <row r="647" spans="1:14" ht="12.75">
      <c r="A647" s="35" t="s">
        <v>801</v>
      </c>
      <c r="B647" s="5" t="s">
        <v>17</v>
      </c>
      <c r="C647" s="56">
        <v>7408861820</v>
      </c>
      <c r="D647" s="57">
        <v>96.18</v>
      </c>
      <c r="E647" s="34">
        <v>41934</v>
      </c>
      <c r="F647" s="32">
        <v>41946</v>
      </c>
      <c r="G647" s="33">
        <v>41953</v>
      </c>
      <c r="H647" s="34">
        <v>41953</v>
      </c>
      <c r="I647" s="5" t="s">
        <v>15</v>
      </c>
      <c r="J647" s="29" t="s">
        <v>717</v>
      </c>
      <c r="L647" s="161">
        <v>41957</v>
      </c>
      <c r="N647" s="161">
        <v>41953</v>
      </c>
    </row>
    <row r="648" spans="1:14" ht="12.75">
      <c r="A648" s="35" t="s">
        <v>802</v>
      </c>
      <c r="B648" s="5" t="s">
        <v>17</v>
      </c>
      <c r="C648" s="5">
        <v>7410072092</v>
      </c>
      <c r="D648" s="31">
        <v>25.22</v>
      </c>
      <c r="E648" s="34">
        <v>41934</v>
      </c>
      <c r="F648" s="32">
        <v>41946</v>
      </c>
      <c r="G648" s="33">
        <v>41953</v>
      </c>
      <c r="H648" s="34">
        <v>41953</v>
      </c>
      <c r="I648" s="5" t="s">
        <v>15</v>
      </c>
      <c r="J648" s="29" t="s">
        <v>718</v>
      </c>
      <c r="L648" s="84">
        <v>312</v>
      </c>
      <c r="N648" s="100">
        <v>45.5</v>
      </c>
    </row>
    <row r="649" spans="1:14" ht="12.75">
      <c r="A649" s="35" t="s">
        <v>803</v>
      </c>
      <c r="B649" s="5" t="s">
        <v>17</v>
      </c>
      <c r="C649" s="5">
        <v>7410092408</v>
      </c>
      <c r="D649" s="31">
        <v>22.58</v>
      </c>
      <c r="E649" s="34">
        <v>41934</v>
      </c>
      <c r="F649" s="32">
        <v>41946</v>
      </c>
      <c r="G649" s="33">
        <v>41953</v>
      </c>
      <c r="H649" s="34">
        <v>41953</v>
      </c>
      <c r="I649" s="5" t="s">
        <v>15</v>
      </c>
      <c r="J649" s="29" t="s">
        <v>719</v>
      </c>
      <c r="L649" s="84">
        <v>136.32</v>
      </c>
      <c r="N649" s="84">
        <v>180</v>
      </c>
    </row>
    <row r="650" spans="1:14" ht="12.75">
      <c r="A650" s="35" t="s">
        <v>804</v>
      </c>
      <c r="B650" s="73" t="s">
        <v>93</v>
      </c>
      <c r="C650" s="73">
        <v>614069621</v>
      </c>
      <c r="D650" s="37">
        <v>14.75</v>
      </c>
      <c r="E650" s="34">
        <v>41946</v>
      </c>
      <c r="F650" s="32">
        <v>41946</v>
      </c>
      <c r="G650" s="33">
        <v>41951</v>
      </c>
      <c r="H650" s="34">
        <v>41950</v>
      </c>
      <c r="I650" s="5" t="s">
        <v>15</v>
      </c>
      <c r="J650" s="134" t="s">
        <v>720</v>
      </c>
      <c r="L650" s="85">
        <v>37.66</v>
      </c>
      <c r="N650" s="84">
        <v>60</v>
      </c>
    </row>
    <row r="651" spans="1:14" ht="12.75">
      <c r="A651" s="35" t="s">
        <v>805</v>
      </c>
      <c r="B651" s="5" t="s">
        <v>72</v>
      </c>
      <c r="C651" s="5">
        <v>142854</v>
      </c>
      <c r="D651" s="31">
        <v>146.25</v>
      </c>
      <c r="E651" s="122">
        <v>41943</v>
      </c>
      <c r="F651" s="32">
        <v>41948</v>
      </c>
      <c r="G651" s="33">
        <v>41950</v>
      </c>
      <c r="H651" s="40">
        <v>41950</v>
      </c>
      <c r="I651" s="159" t="s">
        <v>15</v>
      </c>
      <c r="J651" s="29" t="s">
        <v>73</v>
      </c>
      <c r="L651" s="85">
        <v>10.9</v>
      </c>
      <c r="N651" s="84">
        <v>30.99</v>
      </c>
    </row>
    <row r="652" spans="1:14" ht="12.75">
      <c r="A652" s="35" t="s">
        <v>806</v>
      </c>
      <c r="B652" s="56" t="s">
        <v>326</v>
      </c>
      <c r="C652" s="56">
        <v>582014</v>
      </c>
      <c r="D652" s="57">
        <v>312</v>
      </c>
      <c r="E652" s="54">
        <v>41948</v>
      </c>
      <c r="F652" s="45">
        <v>41949</v>
      </c>
      <c r="G652" s="58">
        <v>41958</v>
      </c>
      <c r="H652" s="63">
        <v>41957</v>
      </c>
      <c r="I652" s="56" t="s">
        <v>15</v>
      </c>
      <c r="J652" s="29" t="s">
        <v>721</v>
      </c>
      <c r="L652" s="84">
        <v>744</v>
      </c>
      <c r="N652" s="100">
        <v>96.18</v>
      </c>
    </row>
    <row r="653" spans="1:14" ht="12.75">
      <c r="A653" s="35" t="s">
        <v>807</v>
      </c>
      <c r="B653" s="36" t="s">
        <v>64</v>
      </c>
      <c r="C653" s="73">
        <v>1411016676</v>
      </c>
      <c r="D653" s="37">
        <v>3617.06</v>
      </c>
      <c r="E653" s="34">
        <v>41948</v>
      </c>
      <c r="F653" s="32">
        <v>41949</v>
      </c>
      <c r="G653" s="33">
        <v>41962</v>
      </c>
      <c r="H653" s="34">
        <v>41962</v>
      </c>
      <c r="I653" s="5" t="s">
        <v>15</v>
      </c>
      <c r="J653" s="29" t="s">
        <v>722</v>
      </c>
      <c r="L653" s="85">
        <v>22.2</v>
      </c>
      <c r="N653" s="84">
        <v>25.22</v>
      </c>
    </row>
    <row r="654" spans="1:14" ht="12.75">
      <c r="A654" s="35" t="s">
        <v>808</v>
      </c>
      <c r="B654" s="36" t="s">
        <v>723</v>
      </c>
      <c r="C654" s="36">
        <v>33111854</v>
      </c>
      <c r="D654" s="37">
        <v>500</v>
      </c>
      <c r="E654" s="40">
        <v>41949</v>
      </c>
      <c r="F654" s="38">
        <v>41949</v>
      </c>
      <c r="G654" s="39">
        <v>41953</v>
      </c>
      <c r="H654" s="40">
        <v>41953</v>
      </c>
      <c r="I654" s="53" t="s">
        <v>15</v>
      </c>
      <c r="J654" s="41" t="s">
        <v>724</v>
      </c>
      <c r="L654" s="31">
        <f>SUM(L648:L653)</f>
        <v>1263.0800000000002</v>
      </c>
      <c r="N654" s="84">
        <v>22.58</v>
      </c>
    </row>
    <row r="655" spans="1:14" ht="12.75">
      <c r="A655" s="35" t="s">
        <v>809</v>
      </c>
      <c r="B655" s="36" t="s">
        <v>57</v>
      </c>
      <c r="C655" s="36">
        <v>1241539</v>
      </c>
      <c r="D655" s="37">
        <v>37.66</v>
      </c>
      <c r="E655" s="40">
        <v>41944</v>
      </c>
      <c r="F655" s="38">
        <v>41950</v>
      </c>
      <c r="G655" s="58">
        <v>41958</v>
      </c>
      <c r="H655" s="34">
        <v>41957</v>
      </c>
      <c r="I655" s="5" t="s">
        <v>15</v>
      </c>
      <c r="J655" s="96" t="s">
        <v>584</v>
      </c>
      <c r="L655" s="166"/>
      <c r="N655" s="84">
        <v>500</v>
      </c>
    </row>
    <row r="656" spans="1:14" ht="12.75">
      <c r="A656" s="106" t="s">
        <v>810</v>
      </c>
      <c r="B656" s="36" t="s">
        <v>57</v>
      </c>
      <c r="C656" s="36">
        <v>6126080</v>
      </c>
      <c r="D656" s="37">
        <v>10.9</v>
      </c>
      <c r="E656" s="40">
        <v>41944</v>
      </c>
      <c r="F656" s="38">
        <v>41950</v>
      </c>
      <c r="G656" s="58">
        <v>41958</v>
      </c>
      <c r="H656" s="34">
        <v>41957</v>
      </c>
      <c r="I656" s="5" t="s">
        <v>15</v>
      </c>
      <c r="J656" s="96" t="s">
        <v>656</v>
      </c>
      <c r="N656" s="37">
        <f>SUM(N648:N655)</f>
        <v>960.47</v>
      </c>
    </row>
    <row r="657" spans="1:15" ht="12.75">
      <c r="A657" s="35" t="s">
        <v>811</v>
      </c>
      <c r="B657" s="36" t="s">
        <v>84</v>
      </c>
      <c r="C657" s="73">
        <v>7313094611</v>
      </c>
      <c r="D657" s="37">
        <v>53</v>
      </c>
      <c r="E657" s="40">
        <v>41944</v>
      </c>
      <c r="F657" s="38">
        <v>41950</v>
      </c>
      <c r="G657" s="39">
        <v>41961</v>
      </c>
      <c r="H657" s="34">
        <v>41962</v>
      </c>
      <c r="I657" s="36" t="s">
        <v>15</v>
      </c>
      <c r="J657" s="41" t="s">
        <v>725</v>
      </c>
      <c r="M657" s="161">
        <v>41962</v>
      </c>
      <c r="O657" s="187"/>
    </row>
    <row r="658" spans="1:15" ht="12.75">
      <c r="A658" s="35" t="s">
        <v>812</v>
      </c>
      <c r="B658" s="5" t="s">
        <v>120</v>
      </c>
      <c r="C658" s="5">
        <v>14026331</v>
      </c>
      <c r="D658" s="31">
        <v>37.8</v>
      </c>
      <c r="E658" s="40">
        <v>41950</v>
      </c>
      <c r="F658" s="38">
        <v>41953</v>
      </c>
      <c r="G658" s="39">
        <v>41967</v>
      </c>
      <c r="H658" s="34">
        <v>41967</v>
      </c>
      <c r="I658" s="5" t="s">
        <v>15</v>
      </c>
      <c r="J658" s="29" t="s">
        <v>121</v>
      </c>
      <c r="M658" s="85">
        <v>53</v>
      </c>
      <c r="O658" s="124"/>
    </row>
    <row r="659" spans="1:15" ht="12.75">
      <c r="A659" s="35" t="s">
        <v>813</v>
      </c>
      <c r="B659" s="5" t="s">
        <v>134</v>
      </c>
      <c r="C659" s="5">
        <v>3414178565</v>
      </c>
      <c r="D659" s="31">
        <v>170.55</v>
      </c>
      <c r="E659" s="34">
        <v>41943</v>
      </c>
      <c r="F659" s="32">
        <v>41953</v>
      </c>
      <c r="G659" s="33">
        <v>41963</v>
      </c>
      <c r="H659" s="34">
        <v>41962</v>
      </c>
      <c r="I659" s="5" t="s">
        <v>15</v>
      </c>
      <c r="J659" s="29" t="s">
        <v>825</v>
      </c>
      <c r="M659" s="85">
        <v>3617.06</v>
      </c>
      <c r="O659" s="124"/>
    </row>
    <row r="660" spans="1:15" ht="12.75">
      <c r="A660" s="35" t="s">
        <v>814</v>
      </c>
      <c r="B660" s="5" t="s">
        <v>72</v>
      </c>
      <c r="C660" s="5">
        <v>142936</v>
      </c>
      <c r="D660" s="31">
        <v>136.32</v>
      </c>
      <c r="E660" s="122">
        <v>41950</v>
      </c>
      <c r="F660" s="32">
        <v>41953</v>
      </c>
      <c r="G660" s="33">
        <v>41957</v>
      </c>
      <c r="H660" s="40">
        <v>41957</v>
      </c>
      <c r="I660" s="159" t="s">
        <v>15</v>
      </c>
      <c r="J660" s="29" t="s">
        <v>73</v>
      </c>
      <c r="M660" s="84">
        <v>243.97</v>
      </c>
      <c r="O660" s="124"/>
    </row>
    <row r="661" spans="1:15" ht="12.75">
      <c r="A661" s="35" t="s">
        <v>815</v>
      </c>
      <c r="B661" s="36" t="s">
        <v>34</v>
      </c>
      <c r="C661" s="36">
        <v>2014003809</v>
      </c>
      <c r="D661" s="37">
        <v>22.2</v>
      </c>
      <c r="E661" s="40">
        <v>41943</v>
      </c>
      <c r="F661" s="38">
        <v>41954</v>
      </c>
      <c r="G661" s="39">
        <v>41935</v>
      </c>
      <c r="H661" s="40">
        <v>41957</v>
      </c>
      <c r="I661" s="53" t="s">
        <v>15</v>
      </c>
      <c r="J661" s="77" t="s">
        <v>35</v>
      </c>
      <c r="M661" s="84">
        <v>170.55</v>
      </c>
      <c r="O661" s="52"/>
    </row>
    <row r="662" spans="1:15" ht="12.75">
      <c r="A662" s="35" t="s">
        <v>816</v>
      </c>
      <c r="B662" s="5" t="s">
        <v>327</v>
      </c>
      <c r="C662" s="5">
        <v>20141819</v>
      </c>
      <c r="D662" s="31">
        <v>243.97</v>
      </c>
      <c r="E662" s="80">
        <v>41953</v>
      </c>
      <c r="F662" s="79">
        <v>41954</v>
      </c>
      <c r="G662" s="33">
        <v>41960</v>
      </c>
      <c r="H662" s="40">
        <v>41962</v>
      </c>
      <c r="I662" s="36" t="s">
        <v>15</v>
      </c>
      <c r="J662" s="29" t="s">
        <v>827</v>
      </c>
      <c r="M662" s="31">
        <f>SUM(M658:M661)</f>
        <v>4084.58</v>
      </c>
      <c r="O662" s="46"/>
    </row>
    <row r="663" spans="1:14" ht="12.75">
      <c r="A663" s="35" t="s">
        <v>817</v>
      </c>
      <c r="B663" s="59" t="s">
        <v>66</v>
      </c>
      <c r="C663" s="59">
        <v>5767745720</v>
      </c>
      <c r="D663" s="60">
        <v>153.15</v>
      </c>
      <c r="E663" s="211">
        <v>41944</v>
      </c>
      <c r="F663" s="212">
        <v>41954</v>
      </c>
      <c r="G663" s="58">
        <v>41973</v>
      </c>
      <c r="H663" s="54">
        <v>41971</v>
      </c>
      <c r="I663" s="59" t="s">
        <v>15</v>
      </c>
      <c r="J663" s="213" t="s">
        <v>826</v>
      </c>
      <c r="L663" s="161">
        <v>41967</v>
      </c>
      <c r="M663" s="46"/>
      <c r="N663" s="161">
        <v>41968</v>
      </c>
    </row>
    <row r="664" spans="1:14" ht="12.75">
      <c r="A664" s="35" t="s">
        <v>818</v>
      </c>
      <c r="B664" s="59" t="s">
        <v>89</v>
      </c>
      <c r="C664" s="59">
        <v>1101698</v>
      </c>
      <c r="D664" s="60">
        <v>431.04</v>
      </c>
      <c r="E664" s="63">
        <v>41956</v>
      </c>
      <c r="F664" s="38">
        <v>41957</v>
      </c>
      <c r="G664" s="39">
        <v>41966</v>
      </c>
      <c r="H664" s="40">
        <v>41967</v>
      </c>
      <c r="I664" s="36" t="s">
        <v>15</v>
      </c>
      <c r="J664" s="41" t="s">
        <v>90</v>
      </c>
      <c r="L664" s="85">
        <v>44.21</v>
      </c>
      <c r="M664" s="46"/>
      <c r="N664" s="84">
        <v>18.76</v>
      </c>
    </row>
    <row r="665" spans="1:14" ht="12.75">
      <c r="A665" s="35" t="s">
        <v>819</v>
      </c>
      <c r="B665" s="36" t="s">
        <v>60</v>
      </c>
      <c r="C665" s="73">
        <v>99755098</v>
      </c>
      <c r="D665" s="37">
        <v>39</v>
      </c>
      <c r="E665" s="34">
        <v>41955</v>
      </c>
      <c r="F665" s="32">
        <v>41961</v>
      </c>
      <c r="G665" s="33">
        <v>42105</v>
      </c>
      <c r="H665" s="34">
        <v>41968</v>
      </c>
      <c r="I665" s="5" t="s">
        <v>15</v>
      </c>
      <c r="J665" s="29" t="s">
        <v>713</v>
      </c>
      <c r="L665" s="85">
        <v>989.27</v>
      </c>
      <c r="M665" s="46"/>
      <c r="N665" s="84">
        <v>30.67</v>
      </c>
    </row>
    <row r="666" spans="1:14" ht="12.75">
      <c r="A666" s="35" t="s">
        <v>820</v>
      </c>
      <c r="B666" s="36" t="s">
        <v>49</v>
      </c>
      <c r="C666" s="36">
        <v>2292014</v>
      </c>
      <c r="D666" s="37">
        <v>989.27</v>
      </c>
      <c r="E666" s="40">
        <v>41943</v>
      </c>
      <c r="F666" s="38">
        <v>41961</v>
      </c>
      <c r="G666" s="39">
        <v>41950</v>
      </c>
      <c r="H666" s="40">
        <v>41967</v>
      </c>
      <c r="I666" s="125" t="s">
        <v>15</v>
      </c>
      <c r="J666" s="77" t="s">
        <v>50</v>
      </c>
      <c r="L666" s="86">
        <v>431.04</v>
      </c>
      <c r="M666" s="46"/>
      <c r="N666" s="85">
        <v>39</v>
      </c>
    </row>
    <row r="667" spans="1:14" ht="12.75">
      <c r="A667" s="35" t="s">
        <v>821</v>
      </c>
      <c r="B667" s="5" t="s">
        <v>17</v>
      </c>
      <c r="C667" s="5">
        <v>7410219004</v>
      </c>
      <c r="D667" s="31">
        <v>18.76</v>
      </c>
      <c r="E667" s="34">
        <v>41951</v>
      </c>
      <c r="F667" s="110">
        <v>41961</v>
      </c>
      <c r="G667" s="111">
        <v>41968</v>
      </c>
      <c r="H667" s="109">
        <v>41968</v>
      </c>
      <c r="I667" s="107" t="s">
        <v>15</v>
      </c>
      <c r="J667" s="112" t="s">
        <v>828</v>
      </c>
      <c r="L667" s="84">
        <v>37.8</v>
      </c>
      <c r="M667" s="46"/>
      <c r="N667" s="84">
        <v>119.41</v>
      </c>
    </row>
    <row r="668" spans="1:14" ht="12.75">
      <c r="A668" s="35" t="s">
        <v>822</v>
      </c>
      <c r="B668" s="36" t="s">
        <v>34</v>
      </c>
      <c r="C668" s="36">
        <v>2014003941</v>
      </c>
      <c r="D668" s="37">
        <v>44.21</v>
      </c>
      <c r="E668" s="40">
        <v>41953</v>
      </c>
      <c r="F668" s="38">
        <v>41961</v>
      </c>
      <c r="G668" s="39">
        <v>41956</v>
      </c>
      <c r="H668" s="40">
        <v>41967</v>
      </c>
      <c r="I668" s="53" t="s">
        <v>15</v>
      </c>
      <c r="J668" s="77" t="s">
        <v>35</v>
      </c>
      <c r="L668" s="31">
        <f>SUM(L664:L667)</f>
        <v>1502.32</v>
      </c>
      <c r="N668" s="31">
        <f>SUM(N664:N667)</f>
        <v>207.84</v>
      </c>
    </row>
    <row r="669" spans="1:12" ht="12.75">
      <c r="A669" s="188"/>
      <c r="B669" s="9"/>
      <c r="C669" s="9"/>
      <c r="D669" s="52"/>
      <c r="E669" s="189"/>
      <c r="F669" s="190"/>
      <c r="G669" s="191"/>
      <c r="H669" s="189"/>
      <c r="I669" s="225"/>
      <c r="J669" s="226"/>
      <c r="L669" s="46"/>
    </row>
    <row r="670" spans="1:12" ht="12.75">
      <c r="A670" s="144"/>
      <c r="B670" s="192"/>
      <c r="C670" s="192"/>
      <c r="D670" s="193"/>
      <c r="E670" s="150"/>
      <c r="F670" s="222"/>
      <c r="G670" s="223"/>
      <c r="H670" s="150"/>
      <c r="I670" s="227"/>
      <c r="J670" s="145" t="s">
        <v>843</v>
      </c>
      <c r="L670" s="46"/>
    </row>
    <row r="671" spans="1:12" ht="12.75">
      <c r="A671" s="136" t="s">
        <v>823</v>
      </c>
      <c r="B671" s="59" t="s">
        <v>141</v>
      </c>
      <c r="C671" s="59">
        <v>2017814</v>
      </c>
      <c r="D671" s="60">
        <v>56.32</v>
      </c>
      <c r="E671" s="63">
        <v>41961</v>
      </c>
      <c r="F671" s="61">
        <v>41962</v>
      </c>
      <c r="G671" s="216">
        <v>41975</v>
      </c>
      <c r="H671" s="54">
        <v>41976</v>
      </c>
      <c r="I671" s="59" t="s">
        <v>15</v>
      </c>
      <c r="J671" s="98" t="s">
        <v>834</v>
      </c>
      <c r="L671" s="161">
        <v>41976</v>
      </c>
    </row>
    <row r="672" spans="1:12" ht="12.75">
      <c r="A672" s="35" t="s">
        <v>824</v>
      </c>
      <c r="B672" s="36" t="s">
        <v>141</v>
      </c>
      <c r="C672" s="36">
        <v>1022414</v>
      </c>
      <c r="D672" s="60">
        <v>77.88</v>
      </c>
      <c r="E672" s="40">
        <v>41961</v>
      </c>
      <c r="F672" s="38">
        <v>41962</v>
      </c>
      <c r="G672" s="99">
        <v>41975</v>
      </c>
      <c r="H672" s="54">
        <v>41976</v>
      </c>
      <c r="I672" s="36" t="s">
        <v>15</v>
      </c>
      <c r="J672" s="41" t="s">
        <v>835</v>
      </c>
      <c r="L672" s="86">
        <v>56.32</v>
      </c>
    </row>
    <row r="673" spans="1:12" ht="12.75">
      <c r="A673" s="35" t="s">
        <v>829</v>
      </c>
      <c r="B673" s="36" t="s">
        <v>141</v>
      </c>
      <c r="C673" s="36">
        <v>2017714</v>
      </c>
      <c r="D673" s="60">
        <v>161.28</v>
      </c>
      <c r="E673" s="40">
        <v>41961</v>
      </c>
      <c r="F673" s="38">
        <v>41962</v>
      </c>
      <c r="G673" s="99">
        <v>41975</v>
      </c>
      <c r="H673" s="54">
        <v>41976</v>
      </c>
      <c r="I673" s="36" t="s">
        <v>15</v>
      </c>
      <c r="J673" s="41" t="s">
        <v>836</v>
      </c>
      <c r="L673" s="86">
        <v>77.88</v>
      </c>
    </row>
    <row r="674" spans="1:12" ht="12.75">
      <c r="A674" s="35" t="s">
        <v>830</v>
      </c>
      <c r="B674" s="36" t="s">
        <v>141</v>
      </c>
      <c r="C674" s="36">
        <v>1022314</v>
      </c>
      <c r="D674" s="60">
        <v>223.02</v>
      </c>
      <c r="E674" s="40">
        <v>41961</v>
      </c>
      <c r="F674" s="38">
        <v>41962</v>
      </c>
      <c r="G674" s="99">
        <v>41975</v>
      </c>
      <c r="H674" s="54">
        <v>41976</v>
      </c>
      <c r="I674" s="36" t="s">
        <v>15</v>
      </c>
      <c r="J674" s="41" t="s">
        <v>837</v>
      </c>
      <c r="L674" s="86">
        <v>161.28</v>
      </c>
    </row>
    <row r="675" spans="1:12" ht="12.75">
      <c r="A675" s="35" t="s">
        <v>831</v>
      </c>
      <c r="B675" s="36" t="s">
        <v>141</v>
      </c>
      <c r="C675" s="36">
        <v>2017914</v>
      </c>
      <c r="D675" s="37">
        <v>285.59</v>
      </c>
      <c r="E675" s="40">
        <v>41961</v>
      </c>
      <c r="F675" s="38">
        <v>41962</v>
      </c>
      <c r="G675" s="99">
        <v>41975</v>
      </c>
      <c r="H675" s="54">
        <v>41976</v>
      </c>
      <c r="I675" s="53" t="s">
        <v>15</v>
      </c>
      <c r="J675" s="41" t="s">
        <v>838</v>
      </c>
      <c r="L675" s="86">
        <v>223.02</v>
      </c>
    </row>
    <row r="676" spans="1:12" ht="12.75">
      <c r="A676" s="35" t="s">
        <v>832</v>
      </c>
      <c r="B676" s="5" t="s">
        <v>72</v>
      </c>
      <c r="C676" s="5">
        <v>143004</v>
      </c>
      <c r="D676" s="31">
        <v>119.41</v>
      </c>
      <c r="E676" s="122">
        <v>41957</v>
      </c>
      <c r="F676" s="32">
        <v>41962</v>
      </c>
      <c r="G676" s="33">
        <v>41964</v>
      </c>
      <c r="H676" s="40">
        <v>41968</v>
      </c>
      <c r="I676" s="159" t="s">
        <v>15</v>
      </c>
      <c r="J676" s="29" t="s">
        <v>73</v>
      </c>
      <c r="L676" s="85">
        <v>285.59</v>
      </c>
    </row>
    <row r="677" spans="1:12" ht="12.75">
      <c r="A677" s="35" t="s">
        <v>833</v>
      </c>
      <c r="B677" s="73" t="s">
        <v>64</v>
      </c>
      <c r="C677" s="73">
        <v>1423012993</v>
      </c>
      <c r="D677" s="37">
        <v>206.95</v>
      </c>
      <c r="E677" s="34">
        <v>41957</v>
      </c>
      <c r="F677" s="32">
        <v>41962</v>
      </c>
      <c r="G677" s="33">
        <v>41971</v>
      </c>
      <c r="H677" s="34">
        <v>41971</v>
      </c>
      <c r="I677" s="5" t="s">
        <v>15</v>
      </c>
      <c r="J677" s="29" t="s">
        <v>840</v>
      </c>
      <c r="L677" s="100">
        <v>24.77</v>
      </c>
    </row>
    <row r="678" spans="1:12" ht="12.75">
      <c r="A678" s="35" t="s">
        <v>899</v>
      </c>
      <c r="B678" s="5" t="s">
        <v>62</v>
      </c>
      <c r="C678" s="5">
        <v>224003123</v>
      </c>
      <c r="D678" s="31">
        <v>30.67</v>
      </c>
      <c r="E678" s="34">
        <v>41946</v>
      </c>
      <c r="F678" s="32">
        <v>41964</v>
      </c>
      <c r="G678" s="33">
        <v>41956</v>
      </c>
      <c r="H678" s="34">
        <v>41968</v>
      </c>
      <c r="I678" s="5" t="s">
        <v>15</v>
      </c>
      <c r="J678" s="29" t="s">
        <v>849</v>
      </c>
      <c r="L678" s="85">
        <v>256.33</v>
      </c>
    </row>
    <row r="679" spans="1:12" ht="12.75">
      <c r="A679" s="35" t="s">
        <v>900</v>
      </c>
      <c r="B679" s="56" t="s">
        <v>17</v>
      </c>
      <c r="C679" s="56">
        <v>7410526517</v>
      </c>
      <c r="D679" s="57">
        <v>24.77</v>
      </c>
      <c r="E679" s="54">
        <v>41958</v>
      </c>
      <c r="F679" s="45">
        <v>41968</v>
      </c>
      <c r="G679" s="58">
        <v>41976</v>
      </c>
      <c r="H679" s="54">
        <v>41976</v>
      </c>
      <c r="I679" s="56" t="s">
        <v>15</v>
      </c>
      <c r="J679" s="95" t="s">
        <v>706</v>
      </c>
      <c r="L679" s="85">
        <v>95.84</v>
      </c>
    </row>
    <row r="680" spans="1:12" ht="12.75">
      <c r="A680" s="35" t="s">
        <v>839</v>
      </c>
      <c r="B680" s="36" t="s">
        <v>77</v>
      </c>
      <c r="C680" s="36">
        <v>114183184</v>
      </c>
      <c r="D680" s="37">
        <v>256.33</v>
      </c>
      <c r="E680" s="40">
        <v>41957</v>
      </c>
      <c r="F680" s="38">
        <v>41968</v>
      </c>
      <c r="G680" s="39">
        <v>41975</v>
      </c>
      <c r="H680" s="54">
        <v>41976</v>
      </c>
      <c r="I680" s="36" t="s">
        <v>15</v>
      </c>
      <c r="J680" s="41" t="s">
        <v>853</v>
      </c>
      <c r="L680" s="37">
        <f>SUM(L672:L679)</f>
        <v>1181.0299999999997</v>
      </c>
    </row>
    <row r="681" spans="1:10" ht="12.75">
      <c r="A681" s="35" t="s">
        <v>850</v>
      </c>
      <c r="B681" s="36" t="s">
        <v>77</v>
      </c>
      <c r="C681" s="36">
        <v>114183183</v>
      </c>
      <c r="D681" s="37">
        <v>95.84</v>
      </c>
      <c r="E681" s="40">
        <v>41957</v>
      </c>
      <c r="F681" s="38">
        <v>41968</v>
      </c>
      <c r="G681" s="39">
        <v>41975</v>
      </c>
      <c r="H681" s="54">
        <v>41976</v>
      </c>
      <c r="I681" s="36" t="s">
        <v>15</v>
      </c>
      <c r="J681" s="41" t="s">
        <v>853</v>
      </c>
    </row>
    <row r="682" spans="1:10" ht="12.75">
      <c r="A682" s="35" t="s">
        <v>851</v>
      </c>
      <c r="B682" s="5" t="s">
        <v>72</v>
      </c>
      <c r="C682" s="5">
        <v>143086</v>
      </c>
      <c r="D682" s="31">
        <v>177.88</v>
      </c>
      <c r="E682" s="122">
        <v>41964</v>
      </c>
      <c r="F682" s="32">
        <v>41968</v>
      </c>
      <c r="G682" s="33">
        <v>41971</v>
      </c>
      <c r="H682" s="40">
        <v>41971</v>
      </c>
      <c r="I682" s="159" t="s">
        <v>15</v>
      </c>
      <c r="J682" s="29" t="s">
        <v>73</v>
      </c>
    </row>
    <row r="683" spans="1:10" ht="13.5" thickBot="1">
      <c r="A683" s="35" t="s">
        <v>852</v>
      </c>
      <c r="B683" s="36" t="s">
        <v>723</v>
      </c>
      <c r="C683" s="36">
        <v>20114036</v>
      </c>
      <c r="D683" s="37">
        <v>135</v>
      </c>
      <c r="E683" s="230">
        <v>41969</v>
      </c>
      <c r="F683" s="89">
        <v>41970</v>
      </c>
      <c r="G683" s="90">
        <v>41971</v>
      </c>
      <c r="H683" s="163">
        <v>41971</v>
      </c>
      <c r="I683" s="231" t="s">
        <v>15</v>
      </c>
      <c r="J683" s="92" t="s">
        <v>855</v>
      </c>
    </row>
    <row r="684" spans="1:10" ht="18.75" thickBot="1">
      <c r="A684" s="49"/>
      <c r="B684" s="55" t="s">
        <v>690</v>
      </c>
      <c r="C684" s="50"/>
      <c r="D684" s="51">
        <f>SUM(D637:D683)</f>
        <v>10399.22</v>
      </c>
      <c r="E684" s="42"/>
      <c r="F684" s="190"/>
      <c r="G684" s="191"/>
      <c r="H684" s="42"/>
      <c r="I684" s="9"/>
      <c r="J684" s="9"/>
    </row>
    <row r="709" spans="2:8" ht="18">
      <c r="B709" s="9"/>
      <c r="C709" s="4"/>
      <c r="D709" s="22" t="s">
        <v>844</v>
      </c>
      <c r="E709" s="22"/>
      <c r="F709" s="22"/>
      <c r="G709" s="4"/>
      <c r="H709" s="4"/>
    </row>
    <row r="710" spans="2:10" ht="13.5" thickBot="1">
      <c r="B710" s="4"/>
      <c r="C710" s="4"/>
      <c r="D710" s="4"/>
      <c r="E710" s="4"/>
      <c r="F710" s="4"/>
      <c r="G710" s="4"/>
      <c r="H710" s="4"/>
      <c r="J710" t="s">
        <v>845</v>
      </c>
    </row>
    <row r="711" spans="1:16" ht="26.25" thickBot="1">
      <c r="A711" s="69" t="s">
        <v>6</v>
      </c>
      <c r="B711" s="70" t="s">
        <v>7</v>
      </c>
      <c r="C711" s="66" t="s">
        <v>8</v>
      </c>
      <c r="D711" s="66" t="s">
        <v>13</v>
      </c>
      <c r="E711" s="66" t="s">
        <v>56</v>
      </c>
      <c r="F711" s="66" t="s">
        <v>10</v>
      </c>
      <c r="G711" s="66" t="s">
        <v>9</v>
      </c>
      <c r="H711" s="68" t="s">
        <v>11</v>
      </c>
      <c r="I711" s="71" t="s">
        <v>14</v>
      </c>
      <c r="J711" s="72" t="s">
        <v>12</v>
      </c>
      <c r="L711" s="161">
        <v>41978</v>
      </c>
      <c r="N711" s="161">
        <v>41982</v>
      </c>
      <c r="P711" t="s">
        <v>872</v>
      </c>
    </row>
    <row r="712" spans="1:14" ht="12.75">
      <c r="A712" s="113" t="s">
        <v>854</v>
      </c>
      <c r="B712" s="168" t="s">
        <v>75</v>
      </c>
      <c r="C712" s="168">
        <v>30126514</v>
      </c>
      <c r="D712" s="169">
        <v>744</v>
      </c>
      <c r="E712" s="119">
        <v>41839</v>
      </c>
      <c r="F712" s="170">
        <v>41845</v>
      </c>
      <c r="G712" s="171">
        <v>41988</v>
      </c>
      <c r="H712" s="119">
        <v>41988</v>
      </c>
      <c r="I712" s="168" t="s">
        <v>15</v>
      </c>
      <c r="J712" s="172" t="s">
        <v>848</v>
      </c>
      <c r="L712" s="85">
        <v>387.74</v>
      </c>
      <c r="N712" s="84">
        <v>339.62</v>
      </c>
    </row>
    <row r="713" spans="1:14" ht="12.75">
      <c r="A713" s="30" t="s">
        <v>901</v>
      </c>
      <c r="B713" s="36" t="s">
        <v>182</v>
      </c>
      <c r="C713" s="36">
        <v>2144900005</v>
      </c>
      <c r="D713" s="37">
        <v>387.74</v>
      </c>
      <c r="E713" s="40">
        <v>41970</v>
      </c>
      <c r="F713" s="38">
        <v>41974</v>
      </c>
      <c r="G713" s="39">
        <v>41978</v>
      </c>
      <c r="H713" s="40">
        <v>41978</v>
      </c>
      <c r="I713" s="125" t="s">
        <v>15</v>
      </c>
      <c r="J713" s="41" t="s">
        <v>252</v>
      </c>
      <c r="L713" s="84">
        <v>131.69</v>
      </c>
      <c r="N713" s="84">
        <v>24.18</v>
      </c>
    </row>
    <row r="714" spans="1:14" ht="12.75">
      <c r="A714" s="35" t="s">
        <v>902</v>
      </c>
      <c r="B714" s="5" t="s">
        <v>327</v>
      </c>
      <c r="C714" s="5">
        <v>20141818</v>
      </c>
      <c r="D714" s="31">
        <v>981.04</v>
      </c>
      <c r="E714" s="80">
        <v>41953</v>
      </c>
      <c r="F714" s="79">
        <v>41974</v>
      </c>
      <c r="G714" s="33">
        <v>41960</v>
      </c>
      <c r="H714" s="40">
        <v>41978</v>
      </c>
      <c r="I714" s="36" t="s">
        <v>15</v>
      </c>
      <c r="J714" s="29" t="s">
        <v>369</v>
      </c>
      <c r="L714" s="85">
        <v>822.5</v>
      </c>
      <c r="N714" s="100">
        <v>96.07</v>
      </c>
    </row>
    <row r="715" spans="1:14" ht="12.75">
      <c r="A715" s="35" t="s">
        <v>903</v>
      </c>
      <c r="B715" s="5" t="s">
        <v>17</v>
      </c>
      <c r="C715" s="5">
        <v>7411036200</v>
      </c>
      <c r="D715" s="31">
        <v>24.18</v>
      </c>
      <c r="E715" s="34">
        <v>41965</v>
      </c>
      <c r="F715" s="32">
        <v>41974</v>
      </c>
      <c r="G715" s="33">
        <v>41982</v>
      </c>
      <c r="H715" s="34">
        <v>41982</v>
      </c>
      <c r="I715" s="5" t="s">
        <v>15</v>
      </c>
      <c r="J715" s="29" t="s">
        <v>857</v>
      </c>
      <c r="L715" s="85">
        <v>675.92</v>
      </c>
      <c r="N715" s="85">
        <v>23.04</v>
      </c>
    </row>
    <row r="716" spans="1:14" ht="12.75">
      <c r="A716" s="35" t="s">
        <v>904</v>
      </c>
      <c r="B716" s="5" t="s">
        <v>17</v>
      </c>
      <c r="C716" s="56">
        <v>7410786755</v>
      </c>
      <c r="D716" s="57">
        <v>96.07</v>
      </c>
      <c r="E716" s="34">
        <v>41965</v>
      </c>
      <c r="F716" s="32">
        <v>41974</v>
      </c>
      <c r="G716" s="33">
        <v>41982</v>
      </c>
      <c r="H716" s="34">
        <v>41982</v>
      </c>
      <c r="I716" s="5" t="s">
        <v>15</v>
      </c>
      <c r="J716" s="29" t="s">
        <v>858</v>
      </c>
      <c r="L716" s="84">
        <v>981.04</v>
      </c>
      <c r="N716" s="31">
        <f>SUM(N712:N715)</f>
        <v>482.91</v>
      </c>
    </row>
    <row r="717" spans="1:12" ht="12.75">
      <c r="A717" s="35" t="s">
        <v>905</v>
      </c>
      <c r="B717" s="5" t="s">
        <v>72</v>
      </c>
      <c r="C717" s="5">
        <v>143164</v>
      </c>
      <c r="D717" s="31">
        <v>131.69</v>
      </c>
      <c r="E717" s="122">
        <v>41971</v>
      </c>
      <c r="F717" s="32">
        <v>41974</v>
      </c>
      <c r="G717" s="33">
        <v>41978</v>
      </c>
      <c r="H717" s="40">
        <v>41978</v>
      </c>
      <c r="I717" s="159" t="s">
        <v>15</v>
      </c>
      <c r="J717" s="29" t="s">
        <v>73</v>
      </c>
      <c r="L717" s="85">
        <v>26.23</v>
      </c>
    </row>
    <row r="718" spans="1:12" ht="12.75">
      <c r="A718" s="35" t="s">
        <v>906</v>
      </c>
      <c r="B718" s="36" t="s">
        <v>34</v>
      </c>
      <c r="C718" s="36">
        <v>2014004070</v>
      </c>
      <c r="D718" s="37">
        <v>26.23</v>
      </c>
      <c r="E718" s="40">
        <v>41963</v>
      </c>
      <c r="F718" s="38">
        <v>41974</v>
      </c>
      <c r="G718" s="39">
        <v>41966</v>
      </c>
      <c r="H718" s="40">
        <v>41978</v>
      </c>
      <c r="I718" s="53" t="s">
        <v>15</v>
      </c>
      <c r="J718" s="77" t="s">
        <v>35</v>
      </c>
      <c r="L718" s="84">
        <v>1</v>
      </c>
    </row>
    <row r="719" spans="1:12" ht="12.75">
      <c r="A719" s="35" t="s">
        <v>907</v>
      </c>
      <c r="B719" s="36" t="s">
        <v>49</v>
      </c>
      <c r="C719" s="36">
        <v>2472014</v>
      </c>
      <c r="D719" s="37">
        <v>822.5</v>
      </c>
      <c r="E719" s="40">
        <v>41970</v>
      </c>
      <c r="F719" s="38">
        <v>41974</v>
      </c>
      <c r="G719" s="39">
        <v>41979</v>
      </c>
      <c r="H719" s="40">
        <v>41978</v>
      </c>
      <c r="I719" s="125" t="s">
        <v>15</v>
      </c>
      <c r="J719" s="77" t="s">
        <v>50</v>
      </c>
      <c r="L719" s="31">
        <f>SUM(L712:L718)</f>
        <v>3026.12</v>
      </c>
    </row>
    <row r="720" spans="1:15" ht="12.75">
      <c r="A720" s="35" t="s">
        <v>908</v>
      </c>
      <c r="B720" s="36" t="s">
        <v>49</v>
      </c>
      <c r="C720" s="36">
        <v>2482014</v>
      </c>
      <c r="D720" s="37">
        <v>675.92</v>
      </c>
      <c r="E720" s="40">
        <v>41970</v>
      </c>
      <c r="F720" s="38">
        <v>41974</v>
      </c>
      <c r="G720" s="39">
        <v>41979</v>
      </c>
      <c r="H720" s="40">
        <v>41978</v>
      </c>
      <c r="I720" s="125" t="s">
        <v>15</v>
      </c>
      <c r="J720" s="77" t="s">
        <v>50</v>
      </c>
      <c r="M720" s="161">
        <v>41988</v>
      </c>
      <c r="O720" s="161">
        <v>42002</v>
      </c>
    </row>
    <row r="721" spans="1:15" ht="12.75">
      <c r="A721" s="35" t="s">
        <v>909</v>
      </c>
      <c r="B721" s="59" t="s">
        <v>141</v>
      </c>
      <c r="C721" s="59">
        <v>2020414</v>
      </c>
      <c r="D721" s="60">
        <v>48.64</v>
      </c>
      <c r="E721" s="40">
        <v>41974</v>
      </c>
      <c r="F721" s="61">
        <v>41976</v>
      </c>
      <c r="G721" s="33">
        <v>41988</v>
      </c>
      <c r="H721" s="54">
        <v>41988</v>
      </c>
      <c r="I721" s="59" t="s">
        <v>15</v>
      </c>
      <c r="J721" s="98" t="s">
        <v>859</v>
      </c>
      <c r="M721" s="100">
        <v>744</v>
      </c>
      <c r="O721" s="85">
        <v>157.74</v>
      </c>
    </row>
    <row r="722" spans="1:15" ht="12.75">
      <c r="A722" s="35" t="s">
        <v>910</v>
      </c>
      <c r="B722" s="36" t="s">
        <v>141</v>
      </c>
      <c r="C722" s="36">
        <v>1025514</v>
      </c>
      <c r="D722" s="60">
        <v>67.26</v>
      </c>
      <c r="E722" s="80">
        <v>41974</v>
      </c>
      <c r="F722" s="61">
        <v>41976</v>
      </c>
      <c r="G722" s="33">
        <v>41988</v>
      </c>
      <c r="H722" s="54">
        <v>41988</v>
      </c>
      <c r="I722" s="36" t="s">
        <v>15</v>
      </c>
      <c r="J722" s="41" t="s">
        <v>860</v>
      </c>
      <c r="M722" s="86">
        <v>48.64</v>
      </c>
      <c r="O722" s="84">
        <v>18.76</v>
      </c>
    </row>
    <row r="723" spans="1:15" ht="12.75">
      <c r="A723" s="35" t="s">
        <v>911</v>
      </c>
      <c r="B723" s="36" t="s">
        <v>141</v>
      </c>
      <c r="C723" s="36">
        <v>2020314</v>
      </c>
      <c r="D723" s="60">
        <v>136.96</v>
      </c>
      <c r="E723" s="34">
        <v>41974</v>
      </c>
      <c r="F723" s="61">
        <v>41976</v>
      </c>
      <c r="G723" s="33">
        <v>41988</v>
      </c>
      <c r="H723" s="54">
        <v>41988</v>
      </c>
      <c r="I723" s="36" t="s">
        <v>15</v>
      </c>
      <c r="J723" s="41" t="s">
        <v>861</v>
      </c>
      <c r="M723" s="86">
        <v>67.26</v>
      </c>
      <c r="O723" s="84">
        <v>115</v>
      </c>
    </row>
    <row r="724" spans="1:15" ht="12.75">
      <c r="A724" s="35" t="s">
        <v>912</v>
      </c>
      <c r="B724" s="36" t="s">
        <v>141</v>
      </c>
      <c r="C724" s="36">
        <v>1025414</v>
      </c>
      <c r="D724" s="60">
        <v>189.39</v>
      </c>
      <c r="E724" s="34">
        <v>41974</v>
      </c>
      <c r="F724" s="61">
        <v>41976</v>
      </c>
      <c r="G724" s="58">
        <v>41988</v>
      </c>
      <c r="H724" s="54">
        <v>41988</v>
      </c>
      <c r="I724" s="36" t="s">
        <v>15</v>
      </c>
      <c r="J724" s="41" t="s">
        <v>862</v>
      </c>
      <c r="M724" s="86">
        <v>136.96</v>
      </c>
      <c r="O724" s="86">
        <v>129.49</v>
      </c>
    </row>
    <row r="725" spans="1:15" ht="12.75">
      <c r="A725" s="35" t="s">
        <v>913</v>
      </c>
      <c r="B725" s="36" t="s">
        <v>723</v>
      </c>
      <c r="C725" s="36">
        <v>20114036</v>
      </c>
      <c r="D725" s="37">
        <v>1</v>
      </c>
      <c r="E725" s="122">
        <v>41969</v>
      </c>
      <c r="F725" s="32">
        <v>41970</v>
      </c>
      <c r="G725" s="33">
        <v>41971</v>
      </c>
      <c r="H725" s="40">
        <v>41978</v>
      </c>
      <c r="I725" s="159" t="s">
        <v>15</v>
      </c>
      <c r="J725" s="29" t="s">
        <v>863</v>
      </c>
      <c r="M725" s="86">
        <v>189.39</v>
      </c>
      <c r="O725" s="86">
        <v>563.2</v>
      </c>
    </row>
    <row r="726" spans="1:15" ht="12.75">
      <c r="A726" s="35" t="s">
        <v>914</v>
      </c>
      <c r="B726" s="5" t="s">
        <v>327</v>
      </c>
      <c r="C726" s="5">
        <v>20141965</v>
      </c>
      <c r="D726" s="31">
        <v>339.62</v>
      </c>
      <c r="E726" s="80">
        <v>41974</v>
      </c>
      <c r="F726" s="79">
        <v>41978</v>
      </c>
      <c r="G726" s="33">
        <v>41981</v>
      </c>
      <c r="H726" s="40">
        <v>41982</v>
      </c>
      <c r="I726" s="36" t="s">
        <v>15</v>
      </c>
      <c r="J726" s="29" t="s">
        <v>866</v>
      </c>
      <c r="M726" s="100">
        <v>10.9</v>
      </c>
      <c r="O726" s="85">
        <v>100.31</v>
      </c>
    </row>
    <row r="727" spans="1:15" ht="12.75">
      <c r="A727" s="35" t="s">
        <v>915</v>
      </c>
      <c r="B727" s="56" t="s">
        <v>864</v>
      </c>
      <c r="C727" s="56">
        <v>2014091</v>
      </c>
      <c r="D727" s="57">
        <v>330</v>
      </c>
      <c r="E727" s="232">
        <v>41977</v>
      </c>
      <c r="F727" s="45">
        <v>41978</v>
      </c>
      <c r="G727" s="58">
        <v>41991</v>
      </c>
      <c r="H727" s="63">
        <v>41991</v>
      </c>
      <c r="I727" s="233" t="s">
        <v>15</v>
      </c>
      <c r="J727" s="95" t="s">
        <v>865</v>
      </c>
      <c r="M727" s="37">
        <f>SUM(M721:M726)</f>
        <v>1197.15</v>
      </c>
      <c r="O727" s="86">
        <v>820.36</v>
      </c>
    </row>
    <row r="728" spans="1:15" ht="12.75">
      <c r="A728" s="35" t="s">
        <v>916</v>
      </c>
      <c r="B728" s="36" t="s">
        <v>64</v>
      </c>
      <c r="C728" s="73">
        <v>1411017124</v>
      </c>
      <c r="D728" s="37">
        <v>3687.16</v>
      </c>
      <c r="E728" s="34">
        <v>41977</v>
      </c>
      <c r="F728" s="32">
        <v>41978</v>
      </c>
      <c r="G728" s="33">
        <v>41991</v>
      </c>
      <c r="H728" s="34">
        <v>41991</v>
      </c>
      <c r="I728" s="5" t="s">
        <v>15</v>
      </c>
      <c r="J728" s="29" t="s">
        <v>869</v>
      </c>
      <c r="L728" s="161">
        <v>41991</v>
      </c>
      <c r="M728" s="124"/>
      <c r="N728" s="161">
        <v>41990</v>
      </c>
      <c r="O728" s="84">
        <v>515.82</v>
      </c>
    </row>
    <row r="729" spans="1:15" ht="12.75">
      <c r="A729" s="35" t="s">
        <v>917</v>
      </c>
      <c r="B729" s="5" t="s">
        <v>134</v>
      </c>
      <c r="C729" s="5">
        <v>3414191268</v>
      </c>
      <c r="D729" s="31">
        <v>170.55</v>
      </c>
      <c r="E729" s="34">
        <v>41973</v>
      </c>
      <c r="F729" s="32">
        <v>41981</v>
      </c>
      <c r="G729" s="33">
        <v>41993</v>
      </c>
      <c r="H729" s="34">
        <v>41993</v>
      </c>
      <c r="I729" s="5" t="s">
        <v>15</v>
      </c>
      <c r="J729" s="29" t="s">
        <v>867</v>
      </c>
      <c r="L729" s="100">
        <v>330</v>
      </c>
      <c r="M729" s="52"/>
      <c r="N729" s="84">
        <v>142.02</v>
      </c>
      <c r="O729" s="84">
        <v>174.71</v>
      </c>
    </row>
    <row r="730" spans="1:15" ht="12.75">
      <c r="A730" s="35" t="s">
        <v>918</v>
      </c>
      <c r="B730" s="36" t="s">
        <v>84</v>
      </c>
      <c r="C730" s="73">
        <v>7268211113</v>
      </c>
      <c r="D730" s="37">
        <v>53</v>
      </c>
      <c r="E730" s="40">
        <v>41974</v>
      </c>
      <c r="F730" s="38">
        <v>41981</v>
      </c>
      <c r="G730" s="39">
        <v>41992</v>
      </c>
      <c r="H730" s="34">
        <v>41992</v>
      </c>
      <c r="I730" s="36" t="s">
        <v>15</v>
      </c>
      <c r="J730" s="41" t="s">
        <v>868</v>
      </c>
      <c r="L730" s="85">
        <v>3687.16</v>
      </c>
      <c r="N730" s="85">
        <v>9.46</v>
      </c>
      <c r="O730" s="85">
        <v>74.95</v>
      </c>
    </row>
    <row r="731" spans="1:15" ht="12.75">
      <c r="A731" s="35" t="s">
        <v>919</v>
      </c>
      <c r="B731" s="36" t="s">
        <v>77</v>
      </c>
      <c r="C731" s="36">
        <v>114186143</v>
      </c>
      <c r="D731" s="37">
        <v>46.8</v>
      </c>
      <c r="E731" s="40">
        <v>41968</v>
      </c>
      <c r="F731" s="38">
        <v>41981</v>
      </c>
      <c r="G731" s="39">
        <v>41990</v>
      </c>
      <c r="H731" s="54">
        <v>41990</v>
      </c>
      <c r="I731" s="36" t="s">
        <v>15</v>
      </c>
      <c r="J731" s="41" t="s">
        <v>870</v>
      </c>
      <c r="L731" s="84">
        <v>168.72</v>
      </c>
      <c r="N731" s="85">
        <v>46.8</v>
      </c>
      <c r="O731" s="85">
        <v>1038.4</v>
      </c>
    </row>
    <row r="732" spans="1:15" ht="12.75">
      <c r="A732" s="106" t="s">
        <v>920</v>
      </c>
      <c r="B732" s="36" t="s">
        <v>57</v>
      </c>
      <c r="C732" s="36">
        <v>6126080</v>
      </c>
      <c r="D732" s="37">
        <v>10.9</v>
      </c>
      <c r="E732" s="40">
        <v>41974</v>
      </c>
      <c r="F732" s="38">
        <v>41981</v>
      </c>
      <c r="G732" s="58">
        <v>41988</v>
      </c>
      <c r="H732" s="54">
        <v>41988</v>
      </c>
      <c r="I732" s="5" t="s">
        <v>15</v>
      </c>
      <c r="J732" s="96" t="s">
        <v>871</v>
      </c>
      <c r="L732" s="37">
        <f>SUM(L729:L731)</f>
        <v>4185.88</v>
      </c>
      <c r="N732" s="37">
        <f>SUM(N729:N731)</f>
        <v>198.28000000000003</v>
      </c>
      <c r="O732" s="84">
        <v>468.32</v>
      </c>
    </row>
    <row r="733" spans="1:15" ht="12.75">
      <c r="A733" s="30" t="s">
        <v>921</v>
      </c>
      <c r="B733" s="36" t="s">
        <v>34</v>
      </c>
      <c r="C733" s="36">
        <v>2014004204</v>
      </c>
      <c r="D733" s="37">
        <v>23.04</v>
      </c>
      <c r="E733" s="40">
        <v>41973</v>
      </c>
      <c r="F733" s="38">
        <v>41981</v>
      </c>
      <c r="G733" s="39">
        <v>41976</v>
      </c>
      <c r="H733" s="40">
        <v>41982</v>
      </c>
      <c r="I733" s="53" t="s">
        <v>15</v>
      </c>
      <c r="J733" s="77" t="s">
        <v>35</v>
      </c>
      <c r="L733" s="124"/>
      <c r="M733" s="161">
        <v>41992</v>
      </c>
      <c r="O733" s="85">
        <v>28.76</v>
      </c>
    </row>
    <row r="734" spans="1:15" ht="12.75">
      <c r="A734" s="30" t="s">
        <v>922</v>
      </c>
      <c r="B734" s="59" t="s">
        <v>66</v>
      </c>
      <c r="C734" s="59">
        <v>7768695523</v>
      </c>
      <c r="D734" s="60">
        <v>129.49</v>
      </c>
      <c r="E734" s="211">
        <v>41974</v>
      </c>
      <c r="F734" s="212">
        <v>41983</v>
      </c>
      <c r="G734" s="58">
        <v>42004</v>
      </c>
      <c r="H734" s="54">
        <v>42002</v>
      </c>
      <c r="I734" s="59" t="s">
        <v>15</v>
      </c>
      <c r="J734" s="213" t="s">
        <v>873</v>
      </c>
      <c r="L734" s="52"/>
      <c r="M734" s="84">
        <v>53</v>
      </c>
      <c r="O734" s="86">
        <v>526.91</v>
      </c>
    </row>
    <row r="735" spans="1:15" ht="12.75">
      <c r="A735" s="30" t="s">
        <v>923</v>
      </c>
      <c r="B735" s="128" t="s">
        <v>141</v>
      </c>
      <c r="C735" s="128">
        <v>2020614</v>
      </c>
      <c r="D735" s="129">
        <v>9.46</v>
      </c>
      <c r="E735" s="130">
        <v>41976</v>
      </c>
      <c r="F735" s="131">
        <v>41983</v>
      </c>
      <c r="G735" s="184">
        <v>41990</v>
      </c>
      <c r="H735" s="54">
        <v>41990</v>
      </c>
      <c r="I735" s="128" t="s">
        <v>15</v>
      </c>
      <c r="J735" s="134" t="s">
        <v>390</v>
      </c>
      <c r="M735" s="85">
        <v>170.55</v>
      </c>
      <c r="O735" s="85">
        <v>124.91</v>
      </c>
    </row>
    <row r="736" spans="1:15" ht="12.75">
      <c r="A736" s="30" t="s">
        <v>924</v>
      </c>
      <c r="B736" s="5" t="s">
        <v>72</v>
      </c>
      <c r="C736" s="5">
        <v>143228</v>
      </c>
      <c r="D736" s="31">
        <v>142.02</v>
      </c>
      <c r="E736" s="122">
        <v>41978</v>
      </c>
      <c r="F736" s="32">
        <v>41984</v>
      </c>
      <c r="G736" s="33">
        <v>41985</v>
      </c>
      <c r="H736" s="40">
        <v>41990</v>
      </c>
      <c r="I736" s="159" t="s">
        <v>15</v>
      </c>
      <c r="J736" s="29" t="s">
        <v>73</v>
      </c>
      <c r="L736" s="187"/>
      <c r="M736" s="31">
        <f>SUM(M734:M735)</f>
        <v>223.55</v>
      </c>
      <c r="O736" s="86">
        <v>34.56</v>
      </c>
    </row>
    <row r="737" spans="1:15" ht="12.75">
      <c r="A737" s="30" t="s">
        <v>925</v>
      </c>
      <c r="B737" s="5" t="s">
        <v>874</v>
      </c>
      <c r="C737" s="5">
        <v>20141102</v>
      </c>
      <c r="D737" s="31">
        <v>168.72</v>
      </c>
      <c r="E737" s="80">
        <v>41953</v>
      </c>
      <c r="F737" s="79">
        <v>41967</v>
      </c>
      <c r="G737" s="33">
        <v>41991</v>
      </c>
      <c r="H737" s="40">
        <v>41991</v>
      </c>
      <c r="I737" s="36" t="s">
        <v>15</v>
      </c>
      <c r="J737" s="29" t="s">
        <v>883</v>
      </c>
      <c r="L737" s="161">
        <v>42004</v>
      </c>
      <c r="O737" s="86">
        <v>47.79</v>
      </c>
    </row>
    <row r="738" spans="1:15" ht="12.75">
      <c r="A738" s="30" t="s">
        <v>926</v>
      </c>
      <c r="B738" s="59" t="s">
        <v>141</v>
      </c>
      <c r="C738" s="59">
        <v>2022514</v>
      </c>
      <c r="D738" s="60">
        <v>34.56</v>
      </c>
      <c r="E738" s="40">
        <v>41988</v>
      </c>
      <c r="F738" s="61">
        <v>41989</v>
      </c>
      <c r="G738" s="33">
        <v>42002</v>
      </c>
      <c r="H738" s="54">
        <v>42002</v>
      </c>
      <c r="I738" s="59" t="s">
        <v>15</v>
      </c>
      <c r="J738" s="98" t="s">
        <v>875</v>
      </c>
      <c r="L738" s="100">
        <v>22.88</v>
      </c>
      <c r="O738" s="86">
        <v>107.52</v>
      </c>
    </row>
    <row r="739" spans="1:15" ht="12.75">
      <c r="A739" s="30" t="s">
        <v>927</v>
      </c>
      <c r="B739" s="36" t="s">
        <v>141</v>
      </c>
      <c r="C739" s="36">
        <v>1028614</v>
      </c>
      <c r="D739" s="60">
        <v>47.79</v>
      </c>
      <c r="E739" s="40">
        <v>41988</v>
      </c>
      <c r="F739" s="61">
        <v>41989</v>
      </c>
      <c r="G739" s="33">
        <v>42002</v>
      </c>
      <c r="H739" s="54">
        <v>42002</v>
      </c>
      <c r="I739" s="36" t="s">
        <v>15</v>
      </c>
      <c r="J739" s="41" t="s">
        <v>876</v>
      </c>
      <c r="L739" s="157">
        <v>10</v>
      </c>
      <c r="O739" s="86">
        <v>148.68</v>
      </c>
    </row>
    <row r="740" spans="1:15" ht="12.75">
      <c r="A740" s="30" t="s">
        <v>928</v>
      </c>
      <c r="B740" s="36" t="s">
        <v>141</v>
      </c>
      <c r="C740" s="36">
        <v>2022414</v>
      </c>
      <c r="D740" s="60">
        <v>107.52</v>
      </c>
      <c r="E740" s="40">
        <v>41988</v>
      </c>
      <c r="F740" s="61">
        <v>41989</v>
      </c>
      <c r="G740" s="33">
        <v>42002</v>
      </c>
      <c r="H740" s="34">
        <v>42002</v>
      </c>
      <c r="I740" s="36" t="s">
        <v>15</v>
      </c>
      <c r="J740" s="41" t="s">
        <v>877</v>
      </c>
      <c r="L740" s="85">
        <v>26.57</v>
      </c>
      <c r="O740" s="31">
        <f>SUM(O721:O739)</f>
        <v>5196.190000000001</v>
      </c>
    </row>
    <row r="741" spans="1:12" ht="12.75">
      <c r="A741" s="30" t="s">
        <v>929</v>
      </c>
      <c r="B741" s="36" t="s">
        <v>141</v>
      </c>
      <c r="C741" s="36">
        <v>1028514</v>
      </c>
      <c r="D741" s="60">
        <v>148.68</v>
      </c>
      <c r="E741" s="40">
        <v>41988</v>
      </c>
      <c r="F741" s="61">
        <v>41989</v>
      </c>
      <c r="G741" s="33">
        <v>42002</v>
      </c>
      <c r="H741" s="54">
        <v>42002</v>
      </c>
      <c r="I741" s="36" t="s">
        <v>15</v>
      </c>
      <c r="J741" s="41" t="s">
        <v>878</v>
      </c>
      <c r="L741" s="85">
        <v>177.6</v>
      </c>
    </row>
    <row r="742" spans="1:12" ht="12.75">
      <c r="A742" s="30" t="s">
        <v>930</v>
      </c>
      <c r="B742" s="5" t="s">
        <v>365</v>
      </c>
      <c r="C742" s="167">
        <v>511006485</v>
      </c>
      <c r="D742" s="37">
        <v>157.74</v>
      </c>
      <c r="E742" s="63">
        <v>41983</v>
      </c>
      <c r="F742" s="61">
        <v>41989</v>
      </c>
      <c r="G742" s="62">
        <v>42004</v>
      </c>
      <c r="H742" s="34">
        <v>42002</v>
      </c>
      <c r="I742" s="36" t="s">
        <v>15</v>
      </c>
      <c r="J742" s="29" t="s">
        <v>879</v>
      </c>
      <c r="L742" s="31">
        <f>SUM(L738:L741)</f>
        <v>237.04999999999998</v>
      </c>
    </row>
    <row r="743" spans="1:10" ht="12.75">
      <c r="A743" s="35" t="s">
        <v>931</v>
      </c>
      <c r="B743" s="5" t="s">
        <v>17</v>
      </c>
      <c r="C743" s="5">
        <v>7411190674</v>
      </c>
      <c r="D743" s="31">
        <v>18.76</v>
      </c>
      <c r="E743" s="34">
        <v>41981</v>
      </c>
      <c r="F743" s="32">
        <v>41989</v>
      </c>
      <c r="G743" s="33">
        <v>42002</v>
      </c>
      <c r="H743" s="40">
        <v>42002</v>
      </c>
      <c r="I743" s="5" t="s">
        <v>15</v>
      </c>
      <c r="J743" s="29" t="s">
        <v>880</v>
      </c>
    </row>
    <row r="744" spans="1:10" ht="12.75">
      <c r="A744" s="188"/>
      <c r="B744" s="9"/>
      <c r="C744" s="9"/>
      <c r="D744" s="52"/>
      <c r="E744" s="189"/>
      <c r="F744" s="190"/>
      <c r="G744" s="191"/>
      <c r="H744" s="189"/>
      <c r="I744" s="225"/>
      <c r="J744" s="226"/>
    </row>
    <row r="745" spans="1:10" ht="12.75">
      <c r="A745" s="144"/>
      <c r="B745" s="192"/>
      <c r="C745" s="192"/>
      <c r="D745" s="193"/>
      <c r="E745" s="150"/>
      <c r="F745" s="222"/>
      <c r="G745" s="223"/>
      <c r="H745" s="150"/>
      <c r="I745" s="227"/>
      <c r="J745" s="145" t="s">
        <v>846</v>
      </c>
    </row>
    <row r="746" spans="1:13" ht="12.75">
      <c r="A746" s="136" t="s">
        <v>932</v>
      </c>
      <c r="B746" s="59" t="s">
        <v>141</v>
      </c>
      <c r="C746" s="59">
        <v>2023114</v>
      </c>
      <c r="D746" s="60">
        <v>124.91</v>
      </c>
      <c r="E746" s="63">
        <v>41991</v>
      </c>
      <c r="F746" s="61">
        <v>41992</v>
      </c>
      <c r="G746" s="216">
        <v>42004</v>
      </c>
      <c r="H746" s="54">
        <v>42002</v>
      </c>
      <c r="I746" s="201" t="s">
        <v>15</v>
      </c>
      <c r="J746" s="98" t="s">
        <v>888</v>
      </c>
      <c r="M746" s="52"/>
    </row>
    <row r="747" spans="1:13" ht="12.75">
      <c r="A747" s="35" t="s">
        <v>933</v>
      </c>
      <c r="B747" s="59" t="s">
        <v>881</v>
      </c>
      <c r="C747" s="59">
        <v>201412120</v>
      </c>
      <c r="D747" s="60">
        <v>563.2</v>
      </c>
      <c r="E747" s="63">
        <v>41992</v>
      </c>
      <c r="F747" s="61">
        <v>41992</v>
      </c>
      <c r="G747" s="216">
        <v>41999</v>
      </c>
      <c r="H747" s="54">
        <v>42002</v>
      </c>
      <c r="I747" s="59" t="s">
        <v>15</v>
      </c>
      <c r="J747" s="98" t="s">
        <v>882</v>
      </c>
      <c r="M747" s="52"/>
    </row>
    <row r="748" spans="1:13" ht="12.75">
      <c r="A748" s="35" t="s">
        <v>934</v>
      </c>
      <c r="B748" s="73" t="s">
        <v>64</v>
      </c>
      <c r="C748" s="73">
        <v>1423013354</v>
      </c>
      <c r="D748" s="37">
        <v>100.31</v>
      </c>
      <c r="E748" s="34">
        <v>41988</v>
      </c>
      <c r="F748" s="32">
        <v>41992</v>
      </c>
      <c r="G748" s="33">
        <v>42002</v>
      </c>
      <c r="H748" s="34">
        <v>42002</v>
      </c>
      <c r="I748" s="5" t="s">
        <v>15</v>
      </c>
      <c r="J748" s="29" t="s">
        <v>884</v>
      </c>
      <c r="M748" s="52"/>
    </row>
    <row r="749" spans="1:13" ht="12.75">
      <c r="A749" s="35" t="s">
        <v>935</v>
      </c>
      <c r="B749" s="5" t="s">
        <v>889</v>
      </c>
      <c r="C749" s="5">
        <v>46092014</v>
      </c>
      <c r="D749" s="31">
        <v>515.82</v>
      </c>
      <c r="E749" s="122">
        <v>41990</v>
      </c>
      <c r="F749" s="45">
        <v>41992</v>
      </c>
      <c r="G749" s="58">
        <v>42004</v>
      </c>
      <c r="H749" s="54">
        <v>42002</v>
      </c>
      <c r="I749" s="56" t="s">
        <v>15</v>
      </c>
      <c r="J749" s="95" t="s">
        <v>890</v>
      </c>
      <c r="M749" s="52"/>
    </row>
    <row r="750" spans="1:13" ht="12.75">
      <c r="A750" s="35" t="s">
        <v>936</v>
      </c>
      <c r="B750" s="36" t="s">
        <v>889</v>
      </c>
      <c r="C750" s="36">
        <v>45092014</v>
      </c>
      <c r="D750" s="60">
        <v>820.36</v>
      </c>
      <c r="E750" s="40">
        <v>41990</v>
      </c>
      <c r="F750" s="38">
        <v>41992</v>
      </c>
      <c r="G750" s="99">
        <v>42004</v>
      </c>
      <c r="H750" s="34">
        <v>42002</v>
      </c>
      <c r="I750" s="36" t="s">
        <v>15</v>
      </c>
      <c r="J750" s="41" t="s">
        <v>891</v>
      </c>
      <c r="M750" s="160"/>
    </row>
    <row r="751" spans="1:15" ht="12.75">
      <c r="A751" s="35" t="s">
        <v>937</v>
      </c>
      <c r="B751" s="5" t="s">
        <v>72</v>
      </c>
      <c r="C751" s="5">
        <v>143298</v>
      </c>
      <c r="D751" s="31">
        <v>174.71</v>
      </c>
      <c r="E751" s="122">
        <v>41985</v>
      </c>
      <c r="F751" s="32">
        <v>41992</v>
      </c>
      <c r="G751" s="33">
        <v>41992</v>
      </c>
      <c r="H751" s="40">
        <v>42002</v>
      </c>
      <c r="I751" s="159" t="s">
        <v>15</v>
      </c>
      <c r="J751" s="29" t="s">
        <v>73</v>
      </c>
      <c r="O751" s="235" t="s">
        <v>894</v>
      </c>
    </row>
    <row r="752" spans="1:16" ht="12.75">
      <c r="A752" s="35" t="s">
        <v>938</v>
      </c>
      <c r="B752" s="36" t="s">
        <v>49</v>
      </c>
      <c r="C752" s="36">
        <v>2742014</v>
      </c>
      <c r="D752" s="37">
        <v>74.95</v>
      </c>
      <c r="E752" s="40">
        <v>41991</v>
      </c>
      <c r="F752" s="38">
        <v>41992</v>
      </c>
      <c r="G752" s="39">
        <v>42001</v>
      </c>
      <c r="H752" s="40">
        <v>42002</v>
      </c>
      <c r="I752" s="125" t="s">
        <v>15</v>
      </c>
      <c r="J752" s="77" t="s">
        <v>50</v>
      </c>
      <c r="O752" s="60">
        <v>563.2</v>
      </c>
      <c r="P752" t="s">
        <v>895</v>
      </c>
    </row>
    <row r="753" spans="1:15" ht="12.75">
      <c r="A753" s="35" t="s">
        <v>939</v>
      </c>
      <c r="B753" s="36" t="s">
        <v>49</v>
      </c>
      <c r="C753" s="36">
        <v>2732014</v>
      </c>
      <c r="D753" s="37">
        <v>1038.4</v>
      </c>
      <c r="E753" s="40">
        <v>41992</v>
      </c>
      <c r="F753" s="38">
        <v>41992</v>
      </c>
      <c r="G753" s="39">
        <v>42001</v>
      </c>
      <c r="H753" s="40">
        <v>42002</v>
      </c>
      <c r="I753" s="125" t="s">
        <v>15</v>
      </c>
      <c r="J753" s="77" t="s">
        <v>50</v>
      </c>
      <c r="O753" s="209">
        <v>-580</v>
      </c>
    </row>
    <row r="754" spans="1:16" ht="12.75">
      <c r="A754" s="35" t="s">
        <v>940</v>
      </c>
      <c r="B754" s="5" t="s">
        <v>327</v>
      </c>
      <c r="C754" s="5">
        <v>20141964</v>
      </c>
      <c r="D754" s="31">
        <v>468.32</v>
      </c>
      <c r="E754" s="80">
        <v>41974</v>
      </c>
      <c r="F754" s="79">
        <v>41995</v>
      </c>
      <c r="G754" s="33">
        <v>41981</v>
      </c>
      <c r="H754" s="34">
        <v>42002</v>
      </c>
      <c r="I754" s="36" t="s">
        <v>15</v>
      </c>
      <c r="J754" s="29" t="s">
        <v>328</v>
      </c>
      <c r="O754" s="31">
        <v>515.82</v>
      </c>
      <c r="P754" t="s">
        <v>896</v>
      </c>
    </row>
    <row r="755" spans="1:15" ht="12.75">
      <c r="A755" s="35" t="s">
        <v>941</v>
      </c>
      <c r="B755" s="36" t="s">
        <v>34</v>
      </c>
      <c r="C755" s="36">
        <v>2014004340</v>
      </c>
      <c r="D755" s="37">
        <v>28.76</v>
      </c>
      <c r="E755" s="40">
        <v>41983</v>
      </c>
      <c r="F755" s="38">
        <v>41995</v>
      </c>
      <c r="G755" s="39">
        <v>41986</v>
      </c>
      <c r="H755" s="40">
        <v>42002</v>
      </c>
      <c r="I755" s="53" t="s">
        <v>15</v>
      </c>
      <c r="J755" s="77" t="s">
        <v>35</v>
      </c>
      <c r="O755" s="209">
        <v>-520</v>
      </c>
    </row>
    <row r="756" spans="1:16" ht="12.75">
      <c r="A756" s="35" t="s">
        <v>942</v>
      </c>
      <c r="B756" s="59" t="s">
        <v>235</v>
      </c>
      <c r="C756" s="59">
        <v>14120</v>
      </c>
      <c r="D756" s="60">
        <v>526.91</v>
      </c>
      <c r="E756" s="63">
        <v>41992</v>
      </c>
      <c r="F756" s="61">
        <v>41992</v>
      </c>
      <c r="G756" s="62">
        <v>42006</v>
      </c>
      <c r="H756" s="40">
        <v>42002</v>
      </c>
      <c r="I756" s="201" t="s">
        <v>15</v>
      </c>
      <c r="J756" s="98" t="s">
        <v>892</v>
      </c>
      <c r="O756" s="60">
        <v>820.36</v>
      </c>
      <c r="P756" t="s">
        <v>897</v>
      </c>
    </row>
    <row r="757" spans="1:15" ht="12.75">
      <c r="A757" s="35" t="s">
        <v>943</v>
      </c>
      <c r="B757" s="56" t="s">
        <v>17</v>
      </c>
      <c r="C757" s="56">
        <v>7411490931</v>
      </c>
      <c r="D757" s="57">
        <v>22.88</v>
      </c>
      <c r="E757" s="54">
        <v>41988</v>
      </c>
      <c r="F757" s="45">
        <v>41995</v>
      </c>
      <c r="G757" s="58">
        <v>42009</v>
      </c>
      <c r="H757" s="40">
        <v>42004</v>
      </c>
      <c r="I757" s="56" t="s">
        <v>15</v>
      </c>
      <c r="J757" s="95" t="s">
        <v>885</v>
      </c>
      <c r="O757" s="209">
        <v>-985</v>
      </c>
    </row>
    <row r="758" spans="1:16" ht="12.75">
      <c r="A758" s="35" t="s">
        <v>944</v>
      </c>
      <c r="B758" s="164" t="s">
        <v>886</v>
      </c>
      <c r="C758" s="164">
        <v>60415</v>
      </c>
      <c r="D758" s="129">
        <v>10</v>
      </c>
      <c r="E758" s="173">
        <v>41975</v>
      </c>
      <c r="F758" s="174">
        <v>41995</v>
      </c>
      <c r="G758" s="234">
        <v>42004</v>
      </c>
      <c r="H758" s="109">
        <v>42004</v>
      </c>
      <c r="I758" s="164" t="s">
        <v>15</v>
      </c>
      <c r="J758" s="175" t="s">
        <v>887</v>
      </c>
      <c r="O758" s="31">
        <f>SUM(O752:O757)</f>
        <v>-185.6199999999999</v>
      </c>
      <c r="P758" t="s">
        <v>898</v>
      </c>
    </row>
    <row r="759" spans="1:15" ht="12.75">
      <c r="A759" s="35" t="s">
        <v>945</v>
      </c>
      <c r="B759" s="36" t="s">
        <v>34</v>
      </c>
      <c r="C759" s="36">
        <v>2014004471</v>
      </c>
      <c r="D759" s="37">
        <v>26.57</v>
      </c>
      <c r="E759" s="40">
        <v>41993</v>
      </c>
      <c r="F759" s="38">
        <v>42002</v>
      </c>
      <c r="G759" s="39">
        <v>41996</v>
      </c>
      <c r="H759" s="40">
        <v>42004</v>
      </c>
      <c r="I759" s="53" t="s">
        <v>15</v>
      </c>
      <c r="J759" s="77" t="s">
        <v>35</v>
      </c>
      <c r="O759" s="160"/>
    </row>
    <row r="760" spans="1:15" ht="13.5" thickBot="1">
      <c r="A760" s="106" t="s">
        <v>946</v>
      </c>
      <c r="B760" s="164" t="s">
        <v>310</v>
      </c>
      <c r="C760" s="164">
        <v>1402094</v>
      </c>
      <c r="D760" s="204">
        <v>177.6</v>
      </c>
      <c r="E760" s="163">
        <v>41983</v>
      </c>
      <c r="F760" s="205">
        <v>42002</v>
      </c>
      <c r="G760" s="206">
        <v>41653</v>
      </c>
      <c r="H760" s="88">
        <v>42004</v>
      </c>
      <c r="I760" s="207" t="s">
        <v>15</v>
      </c>
      <c r="J760" s="210" t="s">
        <v>893</v>
      </c>
      <c r="O760" s="160"/>
    </row>
    <row r="761" spans="1:10" ht="18.75" thickBot="1">
      <c r="A761" s="237"/>
      <c r="B761" s="55" t="s">
        <v>847</v>
      </c>
      <c r="C761" s="50"/>
      <c r="D761" s="105">
        <f>SUM(D712:D758)</f>
        <v>14427.959999999997</v>
      </c>
      <c r="E761" s="42"/>
      <c r="F761" s="190"/>
      <c r="G761" s="191"/>
      <c r="H761" s="42"/>
      <c r="I761" s="9"/>
      <c r="J761" s="9"/>
    </row>
    <row r="762" spans="1:2" ht="12.75">
      <c r="A762" s="188"/>
      <c r="B762" s="4"/>
    </row>
    <row r="763" spans="1:2" ht="12.75">
      <c r="A763" s="188"/>
      <c r="B763" s="4"/>
    </row>
  </sheetData>
  <sheetProtection/>
  <printOptions/>
  <pageMargins left="0.25" right="0.25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no name</cp:lastModifiedBy>
  <cp:lastPrinted>2015-01-05T08:29:53Z</cp:lastPrinted>
  <dcterms:created xsi:type="dcterms:W3CDTF">2012-10-08T07:25:41Z</dcterms:created>
  <dcterms:modified xsi:type="dcterms:W3CDTF">2015-05-07T08:41:43Z</dcterms:modified>
  <cp:category/>
  <cp:version/>
  <cp:contentType/>
  <cp:contentStatus/>
</cp:coreProperties>
</file>